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/Users/dincercoach/Desktop/LAB Curriculum 2017/"/>
    </mc:Choice>
  </mc:AlternateContent>
  <bookViews>
    <workbookView xWindow="0" yWindow="440" windowWidth="19160" windowHeight="19480" tabRatio="801" firstSheet="6" activeTab="6"/>
  </bookViews>
  <sheets>
    <sheet name="Life" sheetId="7" state="hidden" r:id="rId1"/>
    <sheet name="Earth" sheetId="8" state="hidden" r:id="rId2"/>
    <sheet name="Physical" sheetId="9" state="hidden" r:id="rId3"/>
    <sheet name="Standards" sheetId="1" state="hidden" r:id="rId4"/>
    <sheet name="Std vs iSci" sheetId="4" state="hidden" r:id="rId5"/>
    <sheet name="copy (2)" sheetId="12" state="hidden" r:id="rId6"/>
    <sheet name="6th gr Lab Curriculum" sheetId="2" r:id="rId7"/>
    <sheet name="7th gr Lab Curriculum" sheetId="3" r:id="rId8"/>
    <sheet name="8th gr Lab Curriculum" sheetId="5" r:id="rId9"/>
    <sheet name="ALL EQUIPMENT" sheetId="13" r:id="rId10"/>
    <sheet name="Sheet1" sheetId="11" r:id="rId11"/>
  </sheets>
  <definedNames>
    <definedName name="_xlnm._FilterDatabase" localSheetId="9" hidden="1">'ALL EQUIPMENT'!$1:$241</definedName>
    <definedName name="_xlnm._FilterDatabase" localSheetId="5" hidden="1">'copy (2)'!$A$2:$D$41</definedName>
    <definedName name="_xlnm._FilterDatabase" localSheetId="3" hidden="1">Standards!$A$2:$J$41</definedName>
    <definedName name="_xlnm._FilterDatabase" localSheetId="4" hidden="1">'Std vs iSci'!$A$2:$J$42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3" l="1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3" i="13"/>
  <c r="J221" i="13"/>
  <c r="J206" i="13"/>
  <c r="P8" i="4"/>
  <c r="R7" i="4"/>
  <c r="R15" i="1"/>
  <c r="P16" i="1"/>
</calcChain>
</file>

<file path=xl/sharedStrings.xml><?xml version="1.0" encoding="utf-8"?>
<sst xmlns="http://schemas.openxmlformats.org/spreadsheetml/2006/main" count="4645" uniqueCount="1727">
  <si>
    <t>Matter</t>
  </si>
  <si>
    <t>Minerals</t>
  </si>
  <si>
    <t>Rocks</t>
  </si>
  <si>
    <t>Soil</t>
  </si>
  <si>
    <t>Natural Resources</t>
  </si>
  <si>
    <t>Cell Theory</t>
  </si>
  <si>
    <t>Cell</t>
  </si>
  <si>
    <t>Phase of Matter</t>
  </si>
  <si>
    <t>Potential and Kinetic Energy</t>
  </si>
  <si>
    <t>Law of Conservation of Mass</t>
  </si>
  <si>
    <t xml:space="preserve">Motion </t>
  </si>
  <si>
    <t>P</t>
  </si>
  <si>
    <t>L</t>
  </si>
  <si>
    <t>E</t>
  </si>
  <si>
    <t>Water Cycle</t>
  </si>
  <si>
    <t>Ground water</t>
  </si>
  <si>
    <t>Ocean</t>
  </si>
  <si>
    <t>Atmosphere</t>
  </si>
  <si>
    <t>Ecology</t>
  </si>
  <si>
    <t>Biomes</t>
  </si>
  <si>
    <t>Atoms</t>
  </si>
  <si>
    <t>Mixtures</t>
  </si>
  <si>
    <t>Acid and Bases</t>
  </si>
  <si>
    <t>Periodic Table</t>
  </si>
  <si>
    <t>Law of Conservation of Mass and Energy</t>
  </si>
  <si>
    <t>Force</t>
  </si>
  <si>
    <t>Mechanical Energy</t>
  </si>
  <si>
    <t>Heat</t>
  </si>
  <si>
    <t>Electricity</t>
  </si>
  <si>
    <t>Electromagnetic waves</t>
  </si>
  <si>
    <t>Earth's Interior</t>
  </si>
  <si>
    <t>Tectonic plates</t>
  </si>
  <si>
    <t>Earth's Surface</t>
  </si>
  <si>
    <t>Earth's Geologic Histroy</t>
  </si>
  <si>
    <t>Reproduction</t>
  </si>
  <si>
    <t>Mitosis and Meiosis</t>
  </si>
  <si>
    <t>Changes over time</t>
  </si>
  <si>
    <t>Heredity</t>
  </si>
  <si>
    <t>Potential energy Types</t>
  </si>
  <si>
    <t>Subject</t>
  </si>
  <si>
    <t>Strand</t>
  </si>
  <si>
    <t>Ohio Science Standards</t>
  </si>
  <si>
    <t>Earth's and The Moon</t>
  </si>
  <si>
    <t>Gravity</t>
  </si>
  <si>
    <t>Weather</t>
  </si>
  <si>
    <t>Internal structures of Animals</t>
  </si>
  <si>
    <t>Diversity of Organisms</t>
  </si>
  <si>
    <t>Solar system</t>
  </si>
  <si>
    <t>Waves</t>
  </si>
  <si>
    <t>E1</t>
  </si>
  <si>
    <t>E2</t>
  </si>
  <si>
    <t>E3</t>
  </si>
  <si>
    <t>L1</t>
  </si>
  <si>
    <t>P2</t>
  </si>
  <si>
    <t>P1</t>
  </si>
  <si>
    <t>E4</t>
  </si>
  <si>
    <t>L5</t>
  </si>
  <si>
    <t>P3</t>
  </si>
  <si>
    <t>P4</t>
  </si>
  <si>
    <t>E5</t>
  </si>
  <si>
    <t>L2</t>
  </si>
  <si>
    <t>P5</t>
  </si>
  <si>
    <t xml:space="preserve">SUBJECT vs GRADE </t>
  </si>
  <si>
    <t>SUBJECT vs BOOKS</t>
  </si>
  <si>
    <t>FROG</t>
  </si>
  <si>
    <t>LEOPARD</t>
  </si>
  <si>
    <t>OWL</t>
  </si>
  <si>
    <t>Magnetism</t>
  </si>
  <si>
    <t>P6</t>
  </si>
  <si>
    <t>Exploring Earth</t>
  </si>
  <si>
    <t>Spherical Earth</t>
  </si>
  <si>
    <t>What is a Mineral?</t>
  </si>
  <si>
    <t>How are Minerals Identified?</t>
  </si>
  <si>
    <t>Rocks and the Rock Cycle</t>
  </si>
  <si>
    <t>Igneous Rocks</t>
  </si>
  <si>
    <t>Sedimentary rocks</t>
  </si>
  <si>
    <t>Metamorphic Rocks</t>
  </si>
  <si>
    <t>Weathering</t>
  </si>
  <si>
    <t>The Erosion and Deposition Process</t>
  </si>
  <si>
    <t>Landforms Shaped by Water and Wind</t>
  </si>
  <si>
    <t>Mass Wasting and Glaciers</t>
  </si>
  <si>
    <t>Water and Other Resources</t>
  </si>
  <si>
    <t>The Water Planet</t>
  </si>
  <si>
    <t>Water Quality</t>
  </si>
  <si>
    <t>Composition and Structure of Ocean</t>
  </si>
  <si>
    <t>Ocean Currents</t>
  </si>
  <si>
    <t>Ocean Waves and Tides</t>
  </si>
  <si>
    <t>Streams and Lakes</t>
  </si>
  <si>
    <t>Groundwater and Wetlands</t>
  </si>
  <si>
    <t>Renewable and Nonrenewable Resources</t>
  </si>
  <si>
    <t>Land Resources</t>
  </si>
  <si>
    <t>Air and Water Resources</t>
  </si>
  <si>
    <t>Classfying Matter</t>
  </si>
  <si>
    <t>Physical Properties</t>
  </si>
  <si>
    <t>Physical Changes</t>
  </si>
  <si>
    <t>Chemical Properties and Changes</t>
  </si>
  <si>
    <t>Solids, Liquids, and Gases</t>
  </si>
  <si>
    <t>Changes in States</t>
  </si>
  <si>
    <t>Energy</t>
  </si>
  <si>
    <t>Forms of Energy</t>
  </si>
  <si>
    <t>Energy Transformation</t>
  </si>
  <si>
    <t>Thermal energy, Temperature and Heat</t>
  </si>
  <si>
    <t>Thermal energy Transfer</t>
  </si>
  <si>
    <t>Rocks and Minerals</t>
  </si>
  <si>
    <t>Inquiry Skill Practice</t>
  </si>
  <si>
    <t>How can you find the density of a liquid</t>
  </si>
  <si>
    <t xml:space="preserve">Inquiry Lab </t>
  </si>
  <si>
    <t>Mineral Detective</t>
  </si>
  <si>
    <t>How do you identify igneous rocks?</t>
  </si>
  <si>
    <t>Identifying the type of the rock</t>
  </si>
  <si>
    <t>What causes Weathering</t>
  </si>
  <si>
    <t>Which heats faster?</t>
  </si>
  <si>
    <t>Carolina</t>
  </si>
  <si>
    <t>Mini Lab</t>
  </si>
  <si>
    <t>Design an experiment to solve a crime</t>
  </si>
  <si>
    <t>Inquiry Mini Lab</t>
  </si>
  <si>
    <t>Can the weight of an object change?</t>
  </si>
  <si>
    <t>How does dissolving substances in water change its freezing point?</t>
  </si>
  <si>
    <t>How do different materials affect thermal energy transfer?</t>
  </si>
  <si>
    <t>Interactions of Life</t>
  </si>
  <si>
    <t>Abiotic Factors</t>
  </si>
  <si>
    <t>Cycles of Matter</t>
  </si>
  <si>
    <t>Energy in Ecosystems</t>
  </si>
  <si>
    <t>Populations</t>
  </si>
  <si>
    <t>Changing Populations</t>
  </si>
  <si>
    <t>Communities</t>
  </si>
  <si>
    <t>Land Biomes</t>
  </si>
  <si>
    <t>Aquatic Ecosystems</t>
  </si>
  <si>
    <t>How Ecosystems Change</t>
  </si>
  <si>
    <t>Atoms and Elements</t>
  </si>
  <si>
    <t>Using the Periodic Table</t>
  </si>
  <si>
    <t>Metals</t>
  </si>
  <si>
    <t>Nonmetals and Metalloids</t>
  </si>
  <si>
    <t>Interactions of Matter</t>
  </si>
  <si>
    <t>Substances and Mixtures</t>
  </si>
  <si>
    <t>Properties of Solutions</t>
  </si>
  <si>
    <t>Acid and Base Solutions</t>
  </si>
  <si>
    <t>Atmosphere and Climate</t>
  </si>
  <si>
    <t>Describing Earth's Atmosphere</t>
  </si>
  <si>
    <t>Energy Transfer in the Atmosphere</t>
  </si>
  <si>
    <t>Air Currents</t>
  </si>
  <si>
    <t>Climates of Earth</t>
  </si>
  <si>
    <t>Climate Types</t>
  </si>
  <si>
    <t>Recent Climate Change</t>
  </si>
  <si>
    <t>The Sun-Earth-Moon System</t>
  </si>
  <si>
    <t>Earth's Motion</t>
  </si>
  <si>
    <t>Earth's Moon</t>
  </si>
  <si>
    <t>Eclipses and Tides</t>
  </si>
  <si>
    <t>Waves, Electricity and Magnetism</t>
  </si>
  <si>
    <t>What are Waves?</t>
  </si>
  <si>
    <t>Wave Properties</t>
  </si>
  <si>
    <t>Wave Interactions</t>
  </si>
  <si>
    <t>Electric Charge and Forces</t>
  </si>
  <si>
    <t>Electric Current and Simple Circuits</t>
  </si>
  <si>
    <t>Describing Circuits</t>
  </si>
  <si>
    <t>Magnets and Magnetic Fields</t>
  </si>
  <si>
    <t>Making Magnets with an Electric Current</t>
  </si>
  <si>
    <t>Making Electric Current with Magnets</t>
  </si>
  <si>
    <t>How does soil type affect plant grow?</t>
  </si>
  <si>
    <t>How hot is sand?</t>
  </si>
  <si>
    <t>How does a solute affect the conductivity of a solution?</t>
  </si>
  <si>
    <t>Can the pH of a solution be changed?</t>
  </si>
  <si>
    <t>Can you conduct, convect, and radiate?</t>
  </si>
  <si>
    <t>Can reflection of the Sun's rays change the climate?</t>
  </si>
  <si>
    <t>The Green house effect is a gas</t>
  </si>
  <si>
    <t>How does Earth's tilted rotatoon axis affect the seasons?</t>
  </si>
  <si>
    <t>Measuring Wave Speed</t>
  </si>
  <si>
    <t>Motion and Forces</t>
  </si>
  <si>
    <t>Speed and Velocity</t>
  </si>
  <si>
    <t>Acceleration</t>
  </si>
  <si>
    <t>Gravity and Friction</t>
  </si>
  <si>
    <t>Newton's Second Law</t>
  </si>
  <si>
    <t>Newton's First Law</t>
  </si>
  <si>
    <t>Newton's Third Law</t>
  </si>
  <si>
    <t>Characteristics of Life-Classfying Organisms</t>
  </si>
  <si>
    <t>Cells and Life</t>
  </si>
  <si>
    <t>The Cell</t>
  </si>
  <si>
    <t>Cells and Energy</t>
  </si>
  <si>
    <t>Cell Reproduction</t>
  </si>
  <si>
    <t>Sexual Reproduction and Meiosis</t>
  </si>
  <si>
    <t>Asexual Reproduction</t>
  </si>
  <si>
    <t>Genetics and Changes over Time</t>
  </si>
  <si>
    <t>Understanding Inheritance</t>
  </si>
  <si>
    <t>DNA and Genetics</t>
  </si>
  <si>
    <t>Fossil Evidence of Evolution</t>
  </si>
  <si>
    <t>Natural Selection</t>
  </si>
  <si>
    <t>Geologic Changes</t>
  </si>
  <si>
    <t>Continental Drift-Seaflor Spreading</t>
  </si>
  <si>
    <t>Theory of Plate Tectonics</t>
  </si>
  <si>
    <t>Forces that Shape Earth</t>
  </si>
  <si>
    <t>Landforms at Plate Boundries</t>
  </si>
  <si>
    <t>Mountain and Continent Building</t>
  </si>
  <si>
    <t>Earthquakes and Volcanoes</t>
  </si>
  <si>
    <t>Fossils</t>
  </si>
  <si>
    <t>Relative-Age Dating</t>
  </si>
  <si>
    <t>Absolute-Age Dating</t>
  </si>
  <si>
    <t>Geologic History and Evolution of Life</t>
  </si>
  <si>
    <t>The Paleozoic Era</t>
  </si>
  <si>
    <t>The Mesozoic Era</t>
  </si>
  <si>
    <t>The Cenozoic Era</t>
  </si>
  <si>
    <t>Cell Model Making Kit</t>
  </si>
  <si>
    <t>Investigating Cell Types Kit</t>
  </si>
  <si>
    <t xml:space="preserve">Mitosis Manipulatives Kit </t>
  </si>
  <si>
    <t>DNA Simulation BioKit</t>
  </si>
  <si>
    <t>Meiosis Manipulatives Kit</t>
  </si>
  <si>
    <t>Can you measure how stress deforms putty?</t>
  </si>
  <si>
    <t>Mesozoic Fossil Collection</t>
  </si>
  <si>
    <t>Cenozoic Fossil Collection</t>
  </si>
  <si>
    <t>Introduction to Gravity Kit</t>
  </si>
  <si>
    <t>How are force and mass related?</t>
  </si>
  <si>
    <t>spectroscope</t>
  </si>
  <si>
    <r>
      <t>Life iScience Lab Materials</t>
    </r>
    <r>
      <rPr>
        <sz val="11"/>
        <color theme="1"/>
        <rFont val="Calibri"/>
        <family val="2"/>
        <scheme val="minor"/>
      </rPr>
      <t xml:space="preserve">
Numbers indicate chapter-lesson (15–2) or unit (U–3).</t>
    </r>
  </si>
  <si>
    <t>Launch Labs</t>
  </si>
  <si>
    <t>MiniLabs</t>
  </si>
  <si>
    <t>Skill Practice</t>
  </si>
  <si>
    <t>Labs</t>
  </si>
  <si>
    <t>Biological Materials</t>
  </si>
  <si>
    <t>bones, variety of species</t>
  </si>
  <si>
    <t>11–3</t>
  </si>
  <si>
    <t xml:space="preserve">chicken leg with skin, boiled </t>
  </si>
  <si>
    <t>3–2</t>
  </si>
  <si>
    <t>chicken wing with skin, boiled</t>
  </si>
  <si>
    <t>14–3</t>
  </si>
  <si>
    <t>earthworms</t>
  </si>
  <si>
    <t>12–1</t>
  </si>
  <si>
    <t>13–3</t>
  </si>
  <si>
    <t>egg, raw</t>
  </si>
  <si>
    <t xml:space="preserve">2–2  </t>
  </si>
  <si>
    <t>eggs, hard-cooked</t>
  </si>
  <si>
    <t xml:space="preserve">2–3  </t>
  </si>
  <si>
    <t>Elodea, sprig</t>
  </si>
  <si>
    <t>2–4</t>
  </si>
  <si>
    <t>Euglena culture</t>
  </si>
  <si>
    <t>8–1</t>
  </si>
  <si>
    <t>fungi samples</t>
  </si>
  <si>
    <t>8–2</t>
  </si>
  <si>
    <t>leaf samples, 12 species</t>
  </si>
  <si>
    <t>1–2</t>
  </si>
  <si>
    <t>1–3</t>
  </si>
  <si>
    <t>lichen, single piece</t>
  </si>
  <si>
    <t>mealworms</t>
  </si>
  <si>
    <t>13–1</t>
  </si>
  <si>
    <t>pill bug (isopod)</t>
  </si>
  <si>
    <t>plants, leafy, diverse</t>
  </si>
  <si>
    <t>9–2, 9–3</t>
  </si>
  <si>
    <t>slide, prepared, blood</t>
  </si>
  <si>
    <t>16–3</t>
  </si>
  <si>
    <t>Consumable Materials</t>
  </si>
  <si>
    <t>agar plates</t>
  </si>
  <si>
    <t>7–3</t>
  </si>
  <si>
    <t xml:space="preserve">alcohol, isopropyl </t>
  </si>
  <si>
    <t>17–3</t>
  </si>
  <si>
    <t>almond, shell removed</t>
  </si>
  <si>
    <t>15–1</t>
  </si>
  <si>
    <t>apples</t>
  </si>
  <si>
    <t>7–2</t>
  </si>
  <si>
    <t>apples, cubed</t>
  </si>
  <si>
    <t>18–2</t>
  </si>
  <si>
    <t>apples, rotting</t>
  </si>
  <si>
    <t>bag, grocery, brown</t>
  </si>
  <si>
    <t>bag, plastic, quart</t>
  </si>
  <si>
    <t>12–3, 14–1, 14–3</t>
  </si>
  <si>
    <t>15–3, 16–4, 17–3</t>
  </si>
  <si>
    <t>bag, plastic, resealable, sandwich</t>
  </si>
  <si>
    <t xml:space="preserve">2–1, 15–3  </t>
  </si>
  <si>
    <t>7–2, 10–1</t>
  </si>
  <si>
    <t>19–2</t>
  </si>
  <si>
    <t xml:space="preserve">bags, lunch, paper </t>
  </si>
  <si>
    <t xml:space="preserve"> 4–1</t>
  </si>
  <si>
    <t>2–3, 5–2</t>
  </si>
  <si>
    <t>5–3</t>
  </si>
  <si>
    <t>balloons, large</t>
  </si>
  <si>
    <t>16–1</t>
  </si>
  <si>
    <t>balloons, round</t>
  </si>
  <si>
    <t>banana</t>
  </si>
  <si>
    <t>15–3</t>
  </si>
  <si>
    <t>batting, cotton</t>
  </si>
  <si>
    <t>17–2</t>
  </si>
  <si>
    <t>bean seedlings</t>
  </si>
  <si>
    <t xml:space="preserve">2–1  </t>
  </si>
  <si>
    <t>bean seeds</t>
  </si>
  <si>
    <t>beans, dry</t>
  </si>
  <si>
    <t>beans, dry, kidney</t>
  </si>
  <si>
    <t>beans, dry, red, white, lentils</t>
  </si>
  <si>
    <t>16–4</t>
  </si>
  <si>
    <t>birdseed</t>
  </si>
  <si>
    <t>block, foam</t>
  </si>
  <si>
    <t>body parts, list</t>
  </si>
  <si>
    <t>box, copy paper</t>
  </si>
  <si>
    <t>12–3</t>
  </si>
  <si>
    <t>bromthymol blue</t>
  </si>
  <si>
    <t xml:space="preserve">2–4  </t>
  </si>
  <si>
    <t>10–1</t>
  </si>
  <si>
    <t>bromthymol blue indicator</t>
  </si>
  <si>
    <t>17–1</t>
  </si>
  <si>
    <t>bubble wrap</t>
  </si>
  <si>
    <t>14–1</t>
  </si>
  <si>
    <t>candles</t>
  </si>
  <si>
    <t>23–2</t>
  </si>
  <si>
    <t>candy, gummy bears</t>
  </si>
  <si>
    <t>cardboard</t>
  </si>
  <si>
    <t>cardboard shape</t>
  </si>
  <si>
    <t>celery</t>
  </si>
  <si>
    <t>chart, class</t>
  </si>
  <si>
    <t>5–2</t>
  </si>
  <si>
    <t>clay</t>
  </si>
  <si>
    <t>14–1, 15–1</t>
  </si>
  <si>
    <t>16–2</t>
  </si>
  <si>
    <t>6–3</t>
  </si>
  <si>
    <t>cleaning solution, bleach</t>
  </si>
  <si>
    <t>collection, leaves, variety</t>
  </si>
  <si>
    <t>U–1</t>
  </si>
  <si>
    <t>containers, mixing</t>
  </si>
  <si>
    <t>6–1</t>
  </si>
  <si>
    <t>cotton swabs</t>
  </si>
  <si>
    <t>7–3, 17–3</t>
  </si>
  <si>
    <t>coverslips</t>
  </si>
  <si>
    <t>4–2</t>
  </si>
  <si>
    <t>cracker, graham</t>
  </si>
  <si>
    <t>craft supplies</t>
  </si>
  <si>
    <t>23–3</t>
  </si>
  <si>
    <t xml:space="preserve">2–2 </t>
  </si>
  <si>
    <t>6–3, 9–3, 12–3</t>
  </si>
  <si>
    <t>creative building materials</t>
  </si>
  <si>
    <t>6–3, 12–3</t>
  </si>
  <si>
    <t>creative construction materials</t>
  </si>
  <si>
    <t>18–3</t>
  </si>
  <si>
    <t>cups, paper/plastic</t>
  </si>
  <si>
    <t>1–1, 2–4, 7–3, 20–2</t>
  </si>
  <si>
    <t>15–3, 17–1, 23–1, 23–2</t>
  </si>
  <si>
    <t xml:space="preserve">2–3, 15–1  </t>
  </si>
  <si>
    <t>15–3, 20–3</t>
  </si>
  <si>
    <t>detergent, liquid</t>
  </si>
  <si>
    <t>dissinfectant spray</t>
  </si>
  <si>
    <t>envelopes</t>
  </si>
  <si>
    <t>filter paper</t>
  </si>
  <si>
    <t xml:space="preserve">foil </t>
  </si>
  <si>
    <t>10–3</t>
  </si>
  <si>
    <t>food coloring, all 4</t>
  </si>
  <si>
    <t>22–2</t>
  </si>
  <si>
    <t>NOS–2</t>
  </si>
  <si>
    <t>food coloring, blue</t>
  </si>
  <si>
    <t>food items</t>
  </si>
  <si>
    <t>gauze</t>
  </si>
  <si>
    <t>glass cleaner</t>
  </si>
  <si>
    <t>glue stick</t>
  </si>
  <si>
    <t>3–1, 3–2</t>
  </si>
  <si>
    <t>glue, fluorescent</t>
  </si>
  <si>
    <t>glue, white</t>
  </si>
  <si>
    <t>2–2, 3–2, 10–3, 17–2, 21–3</t>
  </si>
  <si>
    <t>glycerin</t>
  </si>
  <si>
    <t>gravel</t>
  </si>
  <si>
    <t xml:space="preserve">gravel, aquarium </t>
  </si>
  <si>
    <t>gummy candy, circular</t>
  </si>
  <si>
    <t>hair gel</t>
  </si>
  <si>
    <t>7–1</t>
  </si>
  <si>
    <t>hand sanitizer</t>
  </si>
  <si>
    <t>highlighters</t>
  </si>
  <si>
    <t>21–1</t>
  </si>
  <si>
    <t>humus</t>
  </si>
  <si>
    <t>20–3</t>
  </si>
  <si>
    <t>ice</t>
  </si>
  <si>
    <t>14–3, 20–2</t>
  </si>
  <si>
    <t>NOS–3</t>
  </si>
  <si>
    <t>index cards</t>
  </si>
  <si>
    <t>17–1, 17–2, 21–2</t>
  </si>
  <si>
    <t>5–2, 6–1,  15–1</t>
  </si>
  <si>
    <t>12–2</t>
  </si>
  <si>
    <t>17–3, 19–2</t>
  </si>
  <si>
    <t>invertebrates collection</t>
  </si>
  <si>
    <t>11–2</t>
  </si>
  <si>
    <t xml:space="preserve">juice, fruit </t>
  </si>
  <si>
    <t xml:space="preserve">knife, plastic </t>
  </si>
  <si>
    <t xml:space="preserve">2–1, 10–1, 10–3  </t>
  </si>
  <si>
    <t>leaves, variety</t>
  </si>
  <si>
    <t>9–1</t>
  </si>
  <si>
    <t>liquid bandage</t>
  </si>
  <si>
    <t xml:space="preserve">magazines, nature </t>
  </si>
  <si>
    <t>mask, dust</t>
  </si>
  <si>
    <t>matches, kitchen</t>
  </si>
  <si>
    <t>15–1, 23–2</t>
  </si>
  <si>
    <t xml:space="preserve">materials, surface </t>
  </si>
  <si>
    <t>mushrooms, variety</t>
  </si>
  <si>
    <t>newspaper</t>
  </si>
  <si>
    <t>1–3, 6–1</t>
  </si>
  <si>
    <t>11–2, 12–3</t>
  </si>
  <si>
    <t xml:space="preserve">office supplies, assorted  </t>
  </si>
  <si>
    <t xml:space="preserve">office supplies, construction </t>
  </si>
  <si>
    <t>9–3, 12–3</t>
  </si>
  <si>
    <t>paint, washable</t>
  </si>
  <si>
    <t>paper clips</t>
  </si>
  <si>
    <t>paper clips, large</t>
  </si>
  <si>
    <t>paper clips, small</t>
  </si>
  <si>
    <t>paper towels</t>
  </si>
  <si>
    <t>1–1, 2–1,  2–2, 12–1, 14–3</t>
  </si>
  <si>
    <t>14–3, 17–3, 23–1</t>
  </si>
  <si>
    <t>2–3, 15–1, 16–2, 17–1</t>
  </si>
  <si>
    <t>3–2, 13–3, 14–3, 15–3, 17–3, 20–3, 22–3</t>
  </si>
  <si>
    <t>paper, construction</t>
  </si>
  <si>
    <t>10–3, 12–2, 19–2, 21–2, 21–3</t>
  </si>
  <si>
    <t>13–3, 19–2, 21–3</t>
  </si>
  <si>
    <t>paper, large</t>
  </si>
  <si>
    <t>paper, tissue</t>
  </si>
  <si>
    <t xml:space="preserve">paper, waxed </t>
  </si>
  <si>
    <t>paper, weigh</t>
  </si>
  <si>
    <t>paper, white</t>
  </si>
  <si>
    <t>pasta wheels</t>
  </si>
  <si>
    <t>pasta, raw, small</t>
  </si>
  <si>
    <t>1–1</t>
  </si>
  <si>
    <t>pasta, variety</t>
  </si>
  <si>
    <t>peat moss</t>
  </si>
  <si>
    <t>9–2</t>
  </si>
  <si>
    <t>pepper, black</t>
  </si>
  <si>
    <t>petroleum jelly</t>
  </si>
  <si>
    <t>pie pan, aluminum</t>
  </si>
  <si>
    <t>9–2, 15–1</t>
  </si>
  <si>
    <t>plaster of paris</t>
  </si>
  <si>
    <t>plastic wrap</t>
  </si>
  <si>
    <t>1–3, 10–3, 20–2</t>
  </si>
  <si>
    <t>22–3</t>
  </si>
  <si>
    <t>plate, glass</t>
  </si>
  <si>
    <t>plate, paper</t>
  </si>
  <si>
    <t>16–4, 18–2</t>
  </si>
  <si>
    <t>8–2, 16–4</t>
  </si>
  <si>
    <t>potato, raw, cubed</t>
  </si>
  <si>
    <t>radish</t>
  </si>
  <si>
    <t>15–2</t>
  </si>
  <si>
    <t>register tape</t>
  </si>
  <si>
    <t>rice, cooked</t>
  </si>
  <si>
    <t>rice, uncooked</t>
  </si>
  <si>
    <t>rubber bands</t>
  </si>
  <si>
    <t>16–4, 20–2</t>
  </si>
  <si>
    <t xml:space="preserve">salt, table </t>
  </si>
  <si>
    <t>samples, fats &amp; oils</t>
  </si>
  <si>
    <t>sand</t>
  </si>
  <si>
    <t>15–3, 22–1, 22–2, 23–2</t>
  </si>
  <si>
    <t xml:space="preserve">sand, white </t>
  </si>
  <si>
    <t>seedlings, fast-plants</t>
  </si>
  <si>
    <t>seedlings, radish</t>
  </si>
  <si>
    <t>10–2</t>
  </si>
  <si>
    <t>seeds, grass, fast-growing</t>
  </si>
  <si>
    <t xml:space="preserve">seeds, radish </t>
  </si>
  <si>
    <t>20–3, 22–3</t>
  </si>
  <si>
    <t>seeds, sunflower</t>
  </si>
  <si>
    <t>seeds, variety</t>
  </si>
  <si>
    <t>9–3</t>
  </si>
  <si>
    <t>shampoo, light color</t>
  </si>
  <si>
    <t>sink, warm water</t>
  </si>
  <si>
    <t xml:space="preserve">slide, depression </t>
  </si>
  <si>
    <t xml:space="preserve">slide, depression with coverslip </t>
  </si>
  <si>
    <t>soap, liquid</t>
  </si>
  <si>
    <t>soil</t>
  </si>
  <si>
    <t>23–1</t>
  </si>
  <si>
    <t>soil sample, local</t>
  </si>
  <si>
    <t>20–2</t>
  </si>
  <si>
    <t>soil testing kit (nitrogen)</t>
  </si>
  <si>
    <t xml:space="preserve">soil, potting </t>
  </si>
  <si>
    <t>10–3, 13–3, 20–3</t>
  </si>
  <si>
    <t>solution, lemon juice</t>
  </si>
  <si>
    <t xml:space="preserve">spoon, plastic </t>
  </si>
  <si>
    <t>6–1, 15–2</t>
  </si>
  <si>
    <t>stir stick</t>
  </si>
  <si>
    <t>stocking, nylon</t>
  </si>
  <si>
    <t>straws</t>
  </si>
  <si>
    <t>straws, bendable</t>
  </si>
  <si>
    <t>straws, large diameter</t>
  </si>
  <si>
    <t>string</t>
  </si>
  <si>
    <t>8–1, 12–1</t>
  </si>
  <si>
    <t>sugar, cube</t>
  </si>
  <si>
    <t>sugar, granulated</t>
  </si>
  <si>
    <t>sugar, packet</t>
  </si>
  <si>
    <t>tape, heavy duty</t>
  </si>
  <si>
    <t>3–1</t>
  </si>
  <si>
    <t>tape, masking</t>
  </si>
  <si>
    <t>11–2, 12–2, 14–3, 19–2, 21–1</t>
  </si>
  <si>
    <t>tape, transparent</t>
  </si>
  <si>
    <t>3–1, 7–3</t>
  </si>
  <si>
    <t>tincture of iodine</t>
  </si>
  <si>
    <t>toothpicks</t>
  </si>
  <si>
    <t xml:space="preserve">2–1, 10–2  </t>
  </si>
  <si>
    <t>tray, disposable</t>
  </si>
  <si>
    <t>9–1, 9–3</t>
  </si>
  <si>
    <t>twist-ties</t>
  </si>
  <si>
    <t>vanilla</t>
  </si>
  <si>
    <t>vinegar, white</t>
  </si>
  <si>
    <t>vinyl</t>
  </si>
  <si>
    <t xml:space="preserve">water, carbonated </t>
  </si>
  <si>
    <t>water, colored</t>
  </si>
  <si>
    <t>yarn</t>
  </si>
  <si>
    <t>3–1, 21–3</t>
  </si>
  <si>
    <t>21–3</t>
  </si>
  <si>
    <t>yeast, packet, dry</t>
  </si>
  <si>
    <t>Non-Consumables</t>
  </si>
  <si>
    <t>balance, triple-beam</t>
  </si>
  <si>
    <t xml:space="preserve">2–1, 22–2  </t>
  </si>
  <si>
    <t>ball, baseball</t>
  </si>
  <si>
    <t>ball, foam</t>
  </si>
  <si>
    <t xml:space="preserve">ball, rubber </t>
  </si>
  <si>
    <t xml:space="preserve">ball, tennis </t>
  </si>
  <si>
    <t>14–2</t>
  </si>
  <si>
    <t>bandanna</t>
  </si>
  <si>
    <t>baster</t>
  </si>
  <si>
    <t>beads</t>
  </si>
  <si>
    <t>4–1</t>
  </si>
  <si>
    <t>beads, UV–sensitive</t>
  </si>
  <si>
    <t>beakers, 1 L</t>
  </si>
  <si>
    <t>beakers, 100 mL</t>
  </si>
  <si>
    <t>1–1, 12–2, 16–4</t>
  </si>
  <si>
    <t xml:space="preserve"> 15–2, 16–2</t>
  </si>
  <si>
    <t>beakers, 250 mL</t>
  </si>
  <si>
    <t>4–2, 9–2, 10–1</t>
  </si>
  <si>
    <t>beakers, 500 mL</t>
  </si>
  <si>
    <t xml:space="preserve"> 2–3, 15–2  </t>
  </si>
  <si>
    <t>NOS–3, 2–4</t>
  </si>
  <si>
    <t>biome data</t>
  </si>
  <si>
    <t>blacklight</t>
  </si>
  <si>
    <t>7–2, 17–1</t>
  </si>
  <si>
    <t>bottle, 1 L, clear, plastic</t>
  </si>
  <si>
    <t>bottle, 1 L, clear, plastic,  wide-mouth</t>
  </si>
  <si>
    <t>bottle, spray</t>
  </si>
  <si>
    <t xml:space="preserve">bowl, large, clear glass </t>
  </si>
  <si>
    <t xml:space="preserve"> 2–2  </t>
  </si>
  <si>
    <t>bowl, large, plastic</t>
  </si>
  <si>
    <t xml:space="preserve">box, clear plastic shoebox </t>
  </si>
  <si>
    <t>22–1, 22–2</t>
  </si>
  <si>
    <t>bucket, 2.5 gal</t>
  </si>
  <si>
    <t>cactuses</t>
  </si>
  <si>
    <t>calculator</t>
  </si>
  <si>
    <t>camera</t>
  </si>
  <si>
    <t>cards, items change over time</t>
  </si>
  <si>
    <t>cards, sounds</t>
  </si>
  <si>
    <t>13–2</t>
  </si>
  <si>
    <t>cards, symbiosis</t>
  </si>
  <si>
    <t>cheesecloth</t>
  </si>
  <si>
    <t>chenille stems</t>
  </si>
  <si>
    <t>4–1, 5–3, 10–3</t>
  </si>
  <si>
    <t>coin</t>
  </si>
  <si>
    <t>collection, recyclable materials</t>
  </si>
  <si>
    <t>computer with internet access</t>
  </si>
  <si>
    <t>9–3, 23–3</t>
  </si>
  <si>
    <t>container, cardboard</t>
  </si>
  <si>
    <t>container, small plastic</t>
  </si>
  <si>
    <t>cookware</t>
  </si>
  <si>
    <t>dishrag</t>
  </si>
  <si>
    <t>dropper</t>
  </si>
  <si>
    <t>1–3, 4–2, 16–4</t>
  </si>
  <si>
    <t>15–2, 16–3, 17–2</t>
  </si>
  <si>
    <t>fishbowl</t>
  </si>
  <si>
    <t>flask, Erlenmeyer, 500 mL</t>
  </si>
  <si>
    <t>forceps</t>
  </si>
  <si>
    <t xml:space="preserve">2–2, 7–2  </t>
  </si>
  <si>
    <t>3–2, 8–2, 14–3</t>
  </si>
  <si>
    <t>funnel, plastic</t>
  </si>
  <si>
    <t>15–3, 16–2, 23–1</t>
  </si>
  <si>
    <t>globe</t>
  </si>
  <si>
    <t>22–1</t>
  </si>
  <si>
    <t>gloves, disposable</t>
  </si>
  <si>
    <t>gloves, garden</t>
  </si>
  <si>
    <t>goggles</t>
  </si>
  <si>
    <t>graduated cylinder</t>
  </si>
  <si>
    <t>graduated cylinder, 100 mL</t>
  </si>
  <si>
    <t>15–1, 15–2</t>
  </si>
  <si>
    <t>graduated cylinder, 25 mL</t>
  </si>
  <si>
    <t xml:space="preserve">16–2 </t>
  </si>
  <si>
    <t>grater</t>
  </si>
  <si>
    <t>jar, large, plastic with screw lid</t>
  </si>
  <si>
    <t>14–1, 21–2</t>
  </si>
  <si>
    <t>jars with lids</t>
  </si>
  <si>
    <t>kitchen utensils</t>
  </si>
  <si>
    <t>lamp, desk, 60–75 W bulb</t>
  </si>
  <si>
    <t>8–1, 10–2</t>
  </si>
  <si>
    <t>2–4, 13–3, 22–3</t>
  </si>
  <si>
    <t>lid, plastic</t>
  </si>
  <si>
    <t>4–1, 23–3</t>
  </si>
  <si>
    <t xml:space="preserve">lid, plastic </t>
  </si>
  <si>
    <t>light sources, variety</t>
  </si>
  <si>
    <t>light, growlight</t>
  </si>
  <si>
    <t>magnifying lens</t>
  </si>
  <si>
    <t xml:space="preserve">2–1, 8–1, 8–2, 11–2 </t>
  </si>
  <si>
    <t>marbles, same size</t>
  </si>
  <si>
    <t xml:space="preserve">marker, permanent </t>
  </si>
  <si>
    <t xml:space="preserve">2–3, 3–2, 7–2, 19–2  </t>
  </si>
  <si>
    <t>7–3, 19–2, 20–3</t>
  </si>
  <si>
    <t>markers, colors</t>
  </si>
  <si>
    <t>3–1, 6–1, 6–2, 21–2</t>
  </si>
  <si>
    <t>12–2, 13–1</t>
  </si>
  <si>
    <t>6–3, 11–3, 17–3, 21–3</t>
  </si>
  <si>
    <t>markers, washable</t>
  </si>
  <si>
    <t xml:space="preserve">measuring tape, metric </t>
  </si>
  <si>
    <t>meterstick</t>
  </si>
  <si>
    <t>6–2, 14–1</t>
  </si>
  <si>
    <t>microscope, compound light</t>
  </si>
  <si>
    <t>4–2, 16–3, 19–1</t>
  </si>
  <si>
    <t>1–3, 2–1</t>
  </si>
  <si>
    <t xml:space="preserve">2–2, 14–2  </t>
  </si>
  <si>
    <t>microscope, dissecting</t>
  </si>
  <si>
    <t>mirror</t>
  </si>
  <si>
    <t>18–1</t>
  </si>
  <si>
    <t>model, blood cell</t>
  </si>
  <si>
    <t>noodle, foam, pool</t>
  </si>
  <si>
    <t>nutrition labels, food containers</t>
  </si>
  <si>
    <t>objects, counting</t>
  </si>
  <si>
    <t>21–2</t>
  </si>
  <si>
    <t>objects, natural, small</t>
  </si>
  <si>
    <t xml:space="preserve">pencils, colored </t>
  </si>
  <si>
    <t>U–2, U–5, 5–2, 6–1</t>
  </si>
  <si>
    <t>6–3, 8–2, 11–3, 19–2</t>
  </si>
  <si>
    <t>penny</t>
  </si>
  <si>
    <t>petri dish with lid</t>
  </si>
  <si>
    <t>8–1, 13–1</t>
  </si>
  <si>
    <t>photos, animal</t>
  </si>
  <si>
    <t>11–1</t>
  </si>
  <si>
    <t>photos, flowers</t>
  </si>
  <si>
    <t>photos, human developmental stages</t>
  </si>
  <si>
    <t>pitcher, plastic</t>
  </si>
  <si>
    <t>plants, rain forest</t>
  </si>
  <si>
    <t>pom poms, variety</t>
  </si>
  <si>
    <t>potato peeler</t>
  </si>
  <si>
    <t>rainfall charts</t>
  </si>
  <si>
    <t>reference materials</t>
  </si>
  <si>
    <t>rocks</t>
  </si>
  <si>
    <t>rod, wooden</t>
  </si>
  <si>
    <t>ruler, metric</t>
  </si>
  <si>
    <t>3–2, 5–2</t>
  </si>
  <si>
    <t>6–2, 18–1, 22–1, 23–2</t>
  </si>
  <si>
    <t>2–3, 10–2, 13–1, 15–1</t>
  </si>
  <si>
    <t>scissors</t>
  </si>
  <si>
    <t>2–2, 3–1, 4–1, 6–2, 7–2, 7–3, 10–3, 12–2, 17–2, 19–2, 21–3</t>
  </si>
  <si>
    <t>NOS–3, 2–4, 6–3, 15–3</t>
  </si>
  <si>
    <t>scissors, dissecting</t>
  </si>
  <si>
    <t>3–2, 14–3</t>
  </si>
  <si>
    <t>screen, wire mesh</t>
  </si>
  <si>
    <t>shells</t>
  </si>
  <si>
    <t>sheilds––vellum, carboard, needlepoint plastic</t>
  </si>
  <si>
    <t>slide, prepared, cheek cells</t>
  </si>
  <si>
    <t>slide, prepared, egg cell</t>
  </si>
  <si>
    <t>19–1</t>
  </si>
  <si>
    <t>slide, prepared, leaf cross-section</t>
  </si>
  <si>
    <t>slide, prepared, onion root tip</t>
  </si>
  <si>
    <t>slide, prepared, salt crystal</t>
  </si>
  <si>
    <t>slide, prepared, sperm cell</t>
  </si>
  <si>
    <t>slide, prepared, sponge cross-section</t>
  </si>
  <si>
    <t>slides, prepared, 3–cardiac, skeletal, smooth</t>
  </si>
  <si>
    <t>sock</t>
  </si>
  <si>
    <t>8–1, 18–2</t>
  </si>
  <si>
    <t>sonogram</t>
  </si>
  <si>
    <t>sponge, kitchen</t>
  </si>
  <si>
    <t>sponge, light color</t>
  </si>
  <si>
    <t>sponge, natural</t>
  </si>
  <si>
    <t>spoon collection</t>
  </si>
  <si>
    <t>spoon, long-handled</t>
  </si>
  <si>
    <t>stopper, 1-hole</t>
  </si>
  <si>
    <t>stopper, 2-hole</t>
  </si>
  <si>
    <t>stopwatch</t>
  </si>
  <si>
    <t>12–2, 15–2, 16–2, 18–3, 23–2</t>
  </si>
  <si>
    <t>12–1, 14–2, 14–3, 16–2, 21–1, 23–2</t>
  </si>
  <si>
    <t>2–3, 16–2, 23–2</t>
  </si>
  <si>
    <t>tagboard</t>
  </si>
  <si>
    <t>tape measure</t>
  </si>
  <si>
    <t>6–2</t>
  </si>
  <si>
    <t>test tube clamp</t>
  </si>
  <si>
    <t>test tubes</t>
  </si>
  <si>
    <t>thermometer, alcohol</t>
  </si>
  <si>
    <t>NOS–3, 2–4, 20–3</t>
  </si>
  <si>
    <t>tongs, salad</t>
  </si>
  <si>
    <t>tray, dissecting</t>
  </si>
  <si>
    <t>tub</t>
  </si>
  <si>
    <t>22–2, 23–2</t>
  </si>
  <si>
    <t>10–2, 16–2</t>
  </si>
  <si>
    <t>tubes, cardboard</t>
  </si>
  <si>
    <t>tubing, aquarium</t>
  </si>
  <si>
    <t xml:space="preserve">tubing, plastic </t>
  </si>
  <si>
    <t>video camera (optional)</t>
  </si>
  <si>
    <t>virus &amp; antibody puzzle pieces</t>
  </si>
  <si>
    <t>wire mesh</t>
  </si>
  <si>
    <r>
      <t>Earth &amp; Space iScience Lab Materials</t>
    </r>
    <r>
      <rPr>
        <sz val="11"/>
        <color theme="1"/>
        <rFont val="Calibri"/>
        <family val="2"/>
        <scheme val="minor"/>
      </rPr>
      <t xml:space="preserve">
Numbers indicate chapter-lesson (15–2) or unit (U–3).</t>
    </r>
  </si>
  <si>
    <t>aquarium, live specimens</t>
  </si>
  <si>
    <t>19–3</t>
  </si>
  <si>
    <t>eggs, hard-cooked, brown</t>
  </si>
  <si>
    <t xml:space="preserve">2–2 , 16–1   </t>
  </si>
  <si>
    <t>16–1, 16–4</t>
  </si>
  <si>
    <t>owl pellet</t>
  </si>
  <si>
    <t>alcohol, rubbing</t>
  </si>
  <si>
    <t xml:space="preserve">15–2   </t>
  </si>
  <si>
    <t>2–2</t>
  </si>
  <si>
    <t>alum</t>
  </si>
  <si>
    <t xml:space="preserve">3–2  </t>
  </si>
  <si>
    <t xml:space="preserve">bag, paper, large </t>
  </si>
  <si>
    <t xml:space="preserve">10–1   </t>
  </si>
  <si>
    <t>bag, sandwich, resealable</t>
  </si>
  <si>
    <t xml:space="preserve">6–1, 13–1, 13–2   </t>
  </si>
  <si>
    <t>balloons</t>
  </si>
  <si>
    <t xml:space="preserve">12–3   </t>
  </si>
  <si>
    <t>balloons, large, round</t>
  </si>
  <si>
    <t>19–2, 22–4</t>
  </si>
  <si>
    <t xml:space="preserve">20–1   </t>
  </si>
  <si>
    <t>balsa wood</t>
  </si>
  <si>
    <t>bowl, black foam</t>
  </si>
  <si>
    <t>bowl, disposable</t>
  </si>
  <si>
    <t xml:space="preserve">17–3   </t>
  </si>
  <si>
    <t xml:space="preserve">6–2   </t>
  </si>
  <si>
    <t xml:space="preserve">12–2   </t>
  </si>
  <si>
    <t>box, cardboard</t>
  </si>
  <si>
    <t>box, Energy collection</t>
  </si>
  <si>
    <t>bread, wheat</t>
  </si>
  <si>
    <t xml:space="preserve">4–4  </t>
  </si>
  <si>
    <t>bread, white</t>
  </si>
  <si>
    <r>
      <t xml:space="preserve">candy bar, </t>
    </r>
    <r>
      <rPr>
        <sz val="9"/>
        <rFont val="Arial"/>
        <family val="2"/>
      </rPr>
      <t>snack size</t>
    </r>
  </si>
  <si>
    <t xml:space="preserve">8–1  </t>
  </si>
  <si>
    <t>candy, choco bits</t>
  </si>
  <si>
    <t>5–1</t>
  </si>
  <si>
    <t>card stock, colored</t>
  </si>
  <si>
    <t xml:space="preserve">7–2   </t>
  </si>
  <si>
    <t>card stock, white</t>
  </si>
  <si>
    <t>cheese spread</t>
  </si>
  <si>
    <t xml:space="preserve">10–1, 21–2, 21–4   </t>
  </si>
  <si>
    <t xml:space="preserve">10–1, 11–2, 11–4, 21–2   </t>
  </si>
  <si>
    <t>clay or salt dough</t>
  </si>
  <si>
    <t>corn syrup</t>
  </si>
  <si>
    <t xml:space="preserve">2–1, 7–3   </t>
  </si>
  <si>
    <t xml:space="preserve">cornmeal </t>
  </si>
  <si>
    <t xml:space="preserve">21–4   </t>
  </si>
  <si>
    <t>cornstarch</t>
  </si>
  <si>
    <t>8–4</t>
  </si>
  <si>
    <t>craft sticks</t>
  </si>
  <si>
    <t>crayons</t>
  </si>
  <si>
    <t xml:space="preserve">4–1  </t>
  </si>
  <si>
    <t>cups, foam</t>
  </si>
  <si>
    <t xml:space="preserve">16–3   </t>
  </si>
  <si>
    <t>20–1</t>
  </si>
  <si>
    <t xml:space="preserve">6–2, 17–2, 17–3   </t>
  </si>
  <si>
    <t>cups, plastic, clear</t>
  </si>
  <si>
    <t xml:space="preserve">5–1, 12–1, 12–4, 15–2, 17–1, 22–1  </t>
  </si>
  <si>
    <t xml:space="preserve">7–3, 9–2, 16–4   </t>
  </si>
  <si>
    <t>cups, variety</t>
  </si>
  <si>
    <t>dental floss</t>
  </si>
  <si>
    <t xml:space="preserve">5–2   </t>
  </si>
  <si>
    <t>dirt</t>
  </si>
  <si>
    <t xml:space="preserve">6–3   </t>
  </si>
  <si>
    <t>duster, disposable</t>
  </si>
  <si>
    <t xml:space="preserve">12–1   </t>
  </si>
  <si>
    <t xml:space="preserve">flour, white </t>
  </si>
  <si>
    <t xml:space="preserve">9–2   </t>
  </si>
  <si>
    <t>foamboard</t>
  </si>
  <si>
    <t xml:space="preserve">2–1, 16–3, 17–1  </t>
  </si>
  <si>
    <t xml:space="preserve">2–2, 16–3, 17–2, 17–3  </t>
  </si>
  <si>
    <t>2–3, 15–3, 17–3</t>
  </si>
  <si>
    <t>frosting</t>
  </si>
  <si>
    <t>22–4</t>
  </si>
  <si>
    <t xml:space="preserve">10–2   </t>
  </si>
  <si>
    <t xml:space="preserve">2–1, 6–3  </t>
  </si>
  <si>
    <t>gravel, limestone</t>
  </si>
  <si>
    <t xml:space="preserve">4–3  </t>
  </si>
  <si>
    <t xml:space="preserve">5–1   </t>
  </si>
  <si>
    <t>HCl, 5% solution</t>
  </si>
  <si>
    <t>3–3</t>
  </si>
  <si>
    <t>Hertzsprung-Russell diagram, blank</t>
  </si>
  <si>
    <t>hydrochloric acid</t>
  </si>
  <si>
    <t xml:space="preserve">ice </t>
  </si>
  <si>
    <t xml:space="preserve">13–1, 13–2   </t>
  </si>
  <si>
    <t xml:space="preserve">8–1, 11–4, 15–1, 16–3, 17–2 </t>
  </si>
  <si>
    <t>8–4, 15–3</t>
  </si>
  <si>
    <t>identification chart, bone</t>
  </si>
  <si>
    <r>
      <t xml:space="preserve">image sheet, </t>
    </r>
    <r>
      <rPr>
        <i/>
        <sz val="10"/>
        <rFont val="Arial"/>
        <family val="2"/>
      </rPr>
      <t>Hubble Space Telescope</t>
    </r>
  </si>
  <si>
    <t>3–3, 8–2, 10–3, 11–3, 12–1</t>
  </si>
  <si>
    <t xml:space="preserve">10–1    </t>
  </si>
  <si>
    <t>juice, lemon</t>
  </si>
  <si>
    <t xml:space="preserve">12–4   </t>
  </si>
  <si>
    <t xml:space="preserve">2–2, 10–1  </t>
  </si>
  <si>
    <t xml:space="preserve">4–4, 8–3  </t>
  </si>
  <si>
    <t>2–3</t>
  </si>
  <si>
    <t>magazines, astronomy</t>
  </si>
  <si>
    <t xml:space="preserve">7–1   </t>
  </si>
  <si>
    <t>map, North America</t>
  </si>
  <si>
    <t xml:space="preserve">8–3  </t>
  </si>
  <si>
    <t>map, world, tectonic</t>
  </si>
  <si>
    <t xml:space="preserve">8–2  </t>
  </si>
  <si>
    <t>milk jug, plastic</t>
  </si>
  <si>
    <t>model, glacier (ice)</t>
  </si>
  <si>
    <t>5–3, 19–3</t>
  </si>
  <si>
    <t>oil, motor</t>
  </si>
  <si>
    <t>oil, olive, liquid</t>
  </si>
  <si>
    <t>oil, olive, solid</t>
  </si>
  <si>
    <t xml:space="preserve">oil, vegetable </t>
  </si>
  <si>
    <t xml:space="preserve">7–3   </t>
  </si>
  <si>
    <t xml:space="preserve">2–2, 9–2  </t>
  </si>
  <si>
    <t>orange, navel</t>
  </si>
  <si>
    <t>pan, aluminum</t>
  </si>
  <si>
    <t xml:space="preserve">pan, cake, aluminum </t>
  </si>
  <si>
    <t xml:space="preserve">2–2, 7–2, 7–2, 8–1, 13–1, 13–2, 15–2, 16–1, 16–3   </t>
  </si>
  <si>
    <t xml:space="preserve">2–2, 3–3, 4–1, 4–4, 6–1, 16–4  </t>
  </si>
  <si>
    <t>2–2, 5–1, 17–2</t>
  </si>
  <si>
    <t>4–4, 5–3, 12–4, 17–3</t>
  </si>
  <si>
    <t>paper, chart</t>
  </si>
  <si>
    <t xml:space="preserve">6–1 , 8–2, 21–4    </t>
  </si>
  <si>
    <t xml:space="preserve">2–3, 3–1, 3–3, 17–1, 22–2   </t>
  </si>
  <si>
    <t>6–3, 11–4, 22–4</t>
  </si>
  <si>
    <t>paper, graph</t>
  </si>
  <si>
    <t xml:space="preserve">11–1, 17–2   </t>
  </si>
  <si>
    <t xml:space="preserve">1–2, 10–3, 15–3, 17–1, 18–3   </t>
  </si>
  <si>
    <t>1–1, 21–2, 22–1, 22–2</t>
  </si>
  <si>
    <t>8–4, 9–2</t>
  </si>
  <si>
    <t>8–3</t>
  </si>
  <si>
    <t>2–3, 7–3</t>
  </si>
  <si>
    <t xml:space="preserve">21–1   </t>
  </si>
  <si>
    <t>pencil</t>
  </si>
  <si>
    <t xml:space="preserve">20–3   </t>
  </si>
  <si>
    <t>pencil, round, eraser</t>
  </si>
  <si>
    <t>pencil, wax</t>
  </si>
  <si>
    <t xml:space="preserve">16–2   </t>
  </si>
  <si>
    <t>pH strips</t>
  </si>
  <si>
    <t xml:space="preserve">15–1   </t>
  </si>
  <si>
    <t xml:space="preserve">pipette, plastic </t>
  </si>
  <si>
    <t>polyester film</t>
  </si>
  <si>
    <t>poster board</t>
  </si>
  <si>
    <t>11–4</t>
  </si>
  <si>
    <t>powder, talcom</t>
  </si>
  <si>
    <t>pumice</t>
  </si>
  <si>
    <t>putty, silicon</t>
  </si>
  <si>
    <t>8–1, 19–2</t>
  </si>
  <si>
    <t>8–1, 19–1</t>
  </si>
  <si>
    <t>raisins</t>
  </si>
  <si>
    <t xml:space="preserve">7–3  </t>
  </si>
  <si>
    <t>21–4</t>
  </si>
  <si>
    <t>9–1, 14–3</t>
  </si>
  <si>
    <t>rubber cement</t>
  </si>
  <si>
    <t>salt dough, colors</t>
  </si>
  <si>
    <t xml:space="preserve">2–3, 8–3   </t>
  </si>
  <si>
    <t xml:space="preserve">salt, Epsom </t>
  </si>
  <si>
    <t xml:space="preserve">3–1, 4–2, 6–2   </t>
  </si>
  <si>
    <t>salt, non-iodized</t>
  </si>
  <si>
    <t>salt, rock</t>
  </si>
  <si>
    <t xml:space="preserve">3–1  </t>
  </si>
  <si>
    <t xml:space="preserve">3–2, 16–1   </t>
  </si>
  <si>
    <t xml:space="preserve">16–1   </t>
  </si>
  <si>
    <t xml:space="preserve">6–3, 17–3, 21–4    </t>
  </si>
  <si>
    <t>6–2, 17–2</t>
  </si>
  <si>
    <t>6–3, 12–4, 14–3, 17–3</t>
  </si>
  <si>
    <t>sand, fine</t>
  </si>
  <si>
    <t xml:space="preserve">3–3  </t>
  </si>
  <si>
    <t>sandpaper, med. grit</t>
  </si>
  <si>
    <t xml:space="preserve">9–1   </t>
  </si>
  <si>
    <t>sediment</t>
  </si>
  <si>
    <t xml:space="preserve">6–1   </t>
  </si>
  <si>
    <t>shaving cream</t>
  </si>
  <si>
    <t xml:space="preserve">8–4  </t>
  </si>
  <si>
    <t>silt</t>
  </si>
  <si>
    <t>soda, clear</t>
  </si>
  <si>
    <t>soil mixture, simulated</t>
  </si>
  <si>
    <t>soil sample</t>
  </si>
  <si>
    <t xml:space="preserve">5–2, 15–1, 15–3      </t>
  </si>
  <si>
    <t xml:space="preserve">5–2, 6–3   </t>
  </si>
  <si>
    <t>soil, clay</t>
  </si>
  <si>
    <t>5–3, 12–4</t>
  </si>
  <si>
    <t xml:space="preserve">5–2, 9–2   </t>
  </si>
  <si>
    <t xml:space="preserve">2–2, 6–2   </t>
  </si>
  <si>
    <t>staples</t>
  </si>
  <si>
    <t>stars, adhesive</t>
  </si>
  <si>
    <t>sticky notes</t>
  </si>
  <si>
    <t>13–2, 19–2</t>
  </si>
  <si>
    <t xml:space="preserve">10–3   </t>
  </si>
  <si>
    <t xml:space="preserve">3–1, 15–3, 19–2, 21–4  </t>
  </si>
  <si>
    <t xml:space="preserve">20–1, 21–1    </t>
  </si>
  <si>
    <t>11–4, 22–4</t>
  </si>
  <si>
    <t xml:space="preserve">4–2   </t>
  </si>
  <si>
    <t xml:space="preserve">21–3   </t>
  </si>
  <si>
    <t>Sun parts, paper</t>
  </si>
  <si>
    <t>talc, powder</t>
  </si>
  <si>
    <t>9–1, 19–2, 20–1, 21–3</t>
  </si>
  <si>
    <t xml:space="preserve">17–2, 21–3   </t>
  </si>
  <si>
    <t>19–1, 20–1</t>
  </si>
  <si>
    <t>19–3, 21–4</t>
  </si>
  <si>
    <t xml:space="preserve">11–1, 11–3   </t>
  </si>
  <si>
    <t xml:space="preserve">12–3, 14–1   </t>
  </si>
  <si>
    <t>trash materials, small</t>
  </si>
  <si>
    <t xml:space="preserve">16–4   </t>
  </si>
  <si>
    <t xml:space="preserve">tray, disposable </t>
  </si>
  <si>
    <t xml:space="preserve">16– 4   </t>
  </si>
  <si>
    <t xml:space="preserve">4–3   </t>
  </si>
  <si>
    <t>4–4</t>
  </si>
  <si>
    <t>washing soda (magnesium sulfate)</t>
  </si>
  <si>
    <t xml:space="preserve">3–2   </t>
  </si>
  <si>
    <t>water, distilled</t>
  </si>
  <si>
    <t>yogurt, berry</t>
  </si>
  <si>
    <t>yogurt, plain</t>
  </si>
  <si>
    <t>Non-Consumable Materials</t>
  </si>
  <si>
    <t>apron, lab</t>
  </si>
  <si>
    <t>6–1, 6–3, 16–1</t>
  </si>
  <si>
    <t>NOS–2, 2–2, 3–2, 5–1</t>
  </si>
  <si>
    <t xml:space="preserve">20–2   </t>
  </si>
  <si>
    <t xml:space="preserve">ball, golf </t>
  </si>
  <si>
    <t>ball, plastic, slotted</t>
  </si>
  <si>
    <t xml:space="preserve">20–1    </t>
  </si>
  <si>
    <t>ball, table tennis</t>
  </si>
  <si>
    <t>barometer</t>
  </si>
  <si>
    <t xml:space="preserve">3–2, 4–2  </t>
  </si>
  <si>
    <t xml:space="preserve">2–2, 4–2  </t>
  </si>
  <si>
    <t xml:space="preserve">2–2, 4–1  </t>
  </si>
  <si>
    <t>NOS–2, 12–2</t>
  </si>
  <si>
    <t xml:space="preserve">9–2, 13–1   </t>
  </si>
  <si>
    <t xml:space="preserve">8–1, 15–1, 18–4   </t>
  </si>
  <si>
    <t>12–4</t>
  </si>
  <si>
    <t>block, wood</t>
  </si>
  <si>
    <t>bolt, large</t>
  </si>
  <si>
    <t xml:space="preserve">15–3   </t>
  </si>
  <si>
    <t>bottle, 1 L, clear, plastic, wide-mouth</t>
  </si>
  <si>
    <t>bottle, 2 L, clear, plastic</t>
  </si>
  <si>
    <t xml:space="preserve">21–2   </t>
  </si>
  <si>
    <t xml:space="preserve">13–2   </t>
  </si>
  <si>
    <t>box, clear plastic shoebox</t>
  </si>
  <si>
    <t xml:space="preserve">16–2, 16–3   </t>
  </si>
  <si>
    <t xml:space="preserve">11–4, 17–2, 17–3   </t>
  </si>
  <si>
    <t>brush, paintbrush, small</t>
  </si>
  <si>
    <t>bucket</t>
  </si>
  <si>
    <t xml:space="preserve">13–2, 15–3  </t>
  </si>
  <si>
    <t xml:space="preserve">14–3, 16–1   </t>
  </si>
  <si>
    <t>cards, thermal energy</t>
  </si>
  <si>
    <t>CD</t>
  </si>
  <si>
    <t xml:space="preserve">14–3   </t>
  </si>
  <si>
    <t>clamp</t>
  </si>
  <si>
    <t>clothespins</t>
  </si>
  <si>
    <t>compass, drawing</t>
  </si>
  <si>
    <t>18–4</t>
  </si>
  <si>
    <t>container, small, clear plastic</t>
  </si>
  <si>
    <t>cork board</t>
  </si>
  <si>
    <t>cube, pattern</t>
  </si>
  <si>
    <t>dictionary</t>
  </si>
  <si>
    <t>dissecting needle</t>
  </si>
  <si>
    <t xml:space="preserve">3–2, 15–2   </t>
  </si>
  <si>
    <t>4–4, 7–3, 15–3</t>
  </si>
  <si>
    <t>envelopes, sunflower life cycle</t>
  </si>
  <si>
    <t>fan</t>
  </si>
  <si>
    <t>flashlight, small</t>
  </si>
  <si>
    <t xml:space="preserve">14–3 , 20–1, 20–2, 20–3, 21–3, 22–1   </t>
  </si>
  <si>
    <t xml:space="preserve">19–1, 20–3   </t>
  </si>
  <si>
    <t xml:space="preserve">glass plate </t>
  </si>
  <si>
    <t>glass, drinking</t>
  </si>
  <si>
    <t xml:space="preserve">14–1   </t>
  </si>
  <si>
    <t>globe, inflatable</t>
  </si>
  <si>
    <t xml:space="preserve">glove, heat-resistant </t>
  </si>
  <si>
    <t xml:space="preserve">4–2  </t>
  </si>
  <si>
    <t xml:space="preserve">3–2, 17–1  </t>
  </si>
  <si>
    <t xml:space="preserve">17–2   </t>
  </si>
  <si>
    <t>graduated cylinder, 50 mL</t>
  </si>
  <si>
    <t xml:space="preserve">15–2, 18–4   </t>
  </si>
  <si>
    <t>hooked weights, set</t>
  </si>
  <si>
    <t>hot plate</t>
  </si>
  <si>
    <t xml:space="preserve">identification key, rocks </t>
  </si>
  <si>
    <t>iron</t>
  </si>
  <si>
    <t>ironwood</t>
  </si>
  <si>
    <t xml:space="preserve">2–1, 5–1, 5–2, 17–3   </t>
  </si>
  <si>
    <t xml:space="preserve">12–2, 22–1   </t>
  </si>
  <si>
    <t xml:space="preserve">17–1   </t>
  </si>
  <si>
    <t xml:space="preserve">12–2, 14–1   </t>
  </si>
  <si>
    <t>12–4, 14–3</t>
  </si>
  <si>
    <t xml:space="preserve">lamp, table </t>
  </si>
  <si>
    <t>lenses, variety</t>
  </si>
  <si>
    <t xml:space="preserve">3–2 </t>
  </si>
  <si>
    <t>light, flourescent</t>
  </si>
  <si>
    <t>magnet, bar</t>
  </si>
  <si>
    <t>magnetic marble</t>
  </si>
  <si>
    <t>magnets, variety</t>
  </si>
  <si>
    <t xml:space="preserve">2–2, 4–1, 4–2, 6–1  </t>
  </si>
  <si>
    <t xml:space="preserve">3–1, 5–1, 5–2, 12–1  </t>
  </si>
  <si>
    <t xml:space="preserve">4–2, 4–3  </t>
  </si>
  <si>
    <t>NOS–3, 3–3, 4–4</t>
  </si>
  <si>
    <t>map, isoseismal</t>
  </si>
  <si>
    <t>map, North America, political</t>
  </si>
  <si>
    <t xml:space="preserve">map, topographic </t>
  </si>
  <si>
    <t xml:space="preserve">1–2  </t>
  </si>
  <si>
    <t xml:space="preserve">map, topographic, Mt. Rainier </t>
  </si>
  <si>
    <t>map, weather, local</t>
  </si>
  <si>
    <t>map, world</t>
  </si>
  <si>
    <t>marbles, various sizes</t>
  </si>
  <si>
    <t xml:space="preserve">17–3, 21–4   </t>
  </si>
  <si>
    <t xml:space="preserve">20–1, 22–4   </t>
  </si>
  <si>
    <t>12–3, 20–1</t>
  </si>
  <si>
    <t xml:space="preserve">3–3 , 11–1, 11–3, 18–3   </t>
  </si>
  <si>
    <t>11–4, 21–4</t>
  </si>
  <si>
    <t>measuring cups</t>
  </si>
  <si>
    <t xml:space="preserve">11–2   </t>
  </si>
  <si>
    <t>mediation materials</t>
  </si>
  <si>
    <t xml:space="preserve">1–1, 21–1, 21–3 </t>
  </si>
  <si>
    <t>microwave or hot plate</t>
  </si>
  <si>
    <t>Mineral Identification chart</t>
  </si>
  <si>
    <t xml:space="preserve">mineral sample, granite </t>
  </si>
  <si>
    <t>mineral samples</t>
  </si>
  <si>
    <t>model, house</t>
  </si>
  <si>
    <t>nail, steel</t>
  </si>
  <si>
    <t>objects made of minerals</t>
  </si>
  <si>
    <t>objects, small</t>
  </si>
  <si>
    <t xml:space="preserve">3–1, 3–3, 16–4, 20–3 </t>
  </si>
  <si>
    <t>pan, 9 in x13 in, glass</t>
  </si>
  <si>
    <t>17–2, 22–3</t>
  </si>
  <si>
    <t>8–4, 10–2, 19–1, 22–1</t>
  </si>
  <si>
    <t>10–2, 21–2</t>
  </si>
  <si>
    <t>5–3, 9–2, 16–4, 22–4</t>
  </si>
  <si>
    <t>pencils, sharpened</t>
  </si>
  <si>
    <t>penlight</t>
  </si>
  <si>
    <t xml:space="preserve">14–2   </t>
  </si>
  <si>
    <t>pennies</t>
  </si>
  <si>
    <t>pH color chart</t>
  </si>
  <si>
    <t>photos, sun spots</t>
  </si>
  <si>
    <t>pie plate, glass</t>
  </si>
  <si>
    <t xml:space="preserve">13–1, 17–1   </t>
  </si>
  <si>
    <t>pot, cooking</t>
  </si>
  <si>
    <t>prism</t>
  </si>
  <si>
    <t>protractor</t>
  </si>
  <si>
    <t>psychrometer</t>
  </si>
  <si>
    <t>push pins</t>
  </si>
  <si>
    <t>record, LP</t>
  </si>
  <si>
    <t>recording, weather report</t>
  </si>
  <si>
    <t xml:space="preserve">13–3   </t>
  </si>
  <si>
    <t>relative humidity chart</t>
  </si>
  <si>
    <t>ribbon, colors</t>
  </si>
  <si>
    <t>ring stands</t>
  </si>
  <si>
    <t>rock samples</t>
  </si>
  <si>
    <t>rock samples, igneous</t>
  </si>
  <si>
    <t>rock samples, metamorphic</t>
  </si>
  <si>
    <t xml:space="preserve">4–1   </t>
  </si>
  <si>
    <t>rock samples, sedimentary</t>
  </si>
  <si>
    <t xml:space="preserve">4–1, 4–3   </t>
  </si>
  <si>
    <t>rod, metal</t>
  </si>
  <si>
    <t>rolling pin</t>
  </si>
  <si>
    <t xml:space="preserve">4–4   </t>
  </si>
  <si>
    <t>2–3, 8–3, 9–2, 14–3, 16–2, 16–3, 21–1, 22–4</t>
  </si>
  <si>
    <t xml:space="preserve">1–2 , 7–2, 10–3, 21–2   </t>
  </si>
  <si>
    <t>1–1, 8–1, 8–3, 10–2, 16–2, 21–2</t>
  </si>
  <si>
    <t>NOS–3, 1–3, 2–3, 5–3, 8–4, 9–2, 10–3</t>
  </si>
  <si>
    <t>11–1, 19–2</t>
  </si>
  <si>
    <t xml:space="preserve">2–3, 6–2, 6–3, 7–1, 10–2, 10–3, 21–1, 22–2    </t>
  </si>
  <si>
    <t>19–3, 22–4</t>
  </si>
  <si>
    <t>scoop, measuring</t>
  </si>
  <si>
    <t>shoebox</t>
  </si>
  <si>
    <t xml:space="preserve">skewer, wooden </t>
  </si>
  <si>
    <t>spool, empty</t>
  </si>
  <si>
    <t xml:space="preserve">4–2, 15–3, 16–1   </t>
  </si>
  <si>
    <t>spoon, wooden</t>
  </si>
  <si>
    <t>sprinkling can</t>
  </si>
  <si>
    <t>star finder</t>
  </si>
  <si>
    <t>stirring rod, glass</t>
  </si>
  <si>
    <t>2–2, 12–2</t>
  </si>
  <si>
    <t>stool</t>
  </si>
  <si>
    <t xml:space="preserve">7–2, 18–4   </t>
  </si>
  <si>
    <t>5–1, 8–1, 14–1, 17–2</t>
  </si>
  <si>
    <t>8–4, 12–4, 14–3</t>
  </si>
  <si>
    <t>strainer</t>
  </si>
  <si>
    <t>stream table</t>
  </si>
  <si>
    <t>syringe</t>
  </si>
  <si>
    <t xml:space="preserve">21–3, 22–4   </t>
  </si>
  <si>
    <t>teaspoon</t>
  </si>
  <si>
    <t>terrarium</t>
  </si>
  <si>
    <t>test tube rack</t>
  </si>
  <si>
    <t xml:space="preserve">thermometer, air temp </t>
  </si>
  <si>
    <t xml:space="preserve">14–3, 15–1, 21–2   </t>
  </si>
  <si>
    <t xml:space="preserve">15–1, 17–1  </t>
  </si>
  <si>
    <t xml:space="preserve">tile, porcelain, unglazed </t>
  </si>
  <si>
    <t>tray</t>
  </si>
  <si>
    <t xml:space="preserve">5–3   </t>
  </si>
  <si>
    <t>8–4, 17–3</t>
  </si>
  <si>
    <t>turntable or lazy susan</t>
  </si>
  <si>
    <t>washers, metal</t>
  </si>
  <si>
    <t>watch glasses</t>
  </si>
  <si>
    <t>weather station model legend</t>
  </si>
  <si>
    <t>windsock</t>
  </si>
  <si>
    <r>
      <t>Physical iScience Lab Materials</t>
    </r>
    <r>
      <rPr>
        <b/>
        <sz val="12"/>
        <rFont val="Arial"/>
        <family val="2"/>
      </rPr>
      <t xml:space="preserve">
</t>
    </r>
    <r>
      <rPr>
        <sz val="10"/>
        <rFont val="Arial"/>
        <family val="2"/>
      </rPr>
      <t>Numbers indicate chapter-lesson (15–2) or unit (U–3).</t>
    </r>
  </si>
  <si>
    <t>alcohol</t>
  </si>
  <si>
    <t>aluminum foil</t>
  </si>
  <si>
    <t>4–2, 20–1, 20–3</t>
  </si>
  <si>
    <t>ammonium hydroxide</t>
  </si>
  <si>
    <t>antacid tablets, variety</t>
  </si>
  <si>
    <t xml:space="preserve">bag, lunch, paper </t>
  </si>
  <si>
    <t>bag, plastic, resealable</t>
  </si>
  <si>
    <t>5–1, 5–3, 9–2, 10–1</t>
  </si>
  <si>
    <t>bag, quart, resealable</t>
  </si>
  <si>
    <t>7–1, 12–1</t>
  </si>
  <si>
    <t>7–1, 7–2, 7–4</t>
  </si>
  <si>
    <t>7–2, 7–3</t>
  </si>
  <si>
    <t>bag, snack, resealable</t>
  </si>
  <si>
    <t xml:space="preserve">U–4   </t>
  </si>
  <si>
    <t>baking soda</t>
  </si>
  <si>
    <t>12–3, 13–2, 13–3</t>
  </si>
  <si>
    <t>7–4</t>
  </si>
  <si>
    <t>12–3, 13–3</t>
  </si>
  <si>
    <t>16–2, 19–1</t>
  </si>
  <si>
    <t>4–1, 4–2, 19–1</t>
  </si>
  <si>
    <t>balloons, small</t>
  </si>
  <si>
    <t>7–3, 8–3</t>
  </si>
  <si>
    <t>beans, dry, red</t>
  </si>
  <si>
    <t>beans, dry, white</t>
  </si>
  <si>
    <t>borax</t>
  </si>
  <si>
    <t>box, large</t>
  </si>
  <si>
    <t>box, medium</t>
  </si>
  <si>
    <t>box, small, light</t>
  </si>
  <si>
    <t xml:space="preserve">2–3   </t>
  </si>
  <si>
    <t>calcium chloride</t>
  </si>
  <si>
    <t xml:space="preserve">can  </t>
  </si>
  <si>
    <t>can, aluminum</t>
  </si>
  <si>
    <t>4–3</t>
  </si>
  <si>
    <t>can, metal, 12 oz</t>
  </si>
  <si>
    <t>6–2, 18–2</t>
  </si>
  <si>
    <t xml:space="preserve">10–1  </t>
  </si>
  <si>
    <t>cardboard, corrugated</t>
  </si>
  <si>
    <t>6–2, 20–2</t>
  </si>
  <si>
    <t>6–1, 18–2</t>
  </si>
  <si>
    <t>NOS–3, 20–3</t>
  </si>
  <si>
    <t>charcoal</t>
  </si>
  <si>
    <t xml:space="preserve">10–3, 11–2   </t>
  </si>
  <si>
    <t xml:space="preserve">6–1, 11–3, 16–2   </t>
  </si>
  <si>
    <t xml:space="preserve">2–3, 5–2, 6–2, 10–1  </t>
  </si>
  <si>
    <t>2–4, 18–4</t>
  </si>
  <si>
    <t>clay, red and yellow</t>
  </si>
  <si>
    <t>coffee filter</t>
  </si>
  <si>
    <t>copper foil</t>
  </si>
  <si>
    <t>copper sulfate solution</t>
  </si>
  <si>
    <t>4–3, 16–3</t>
  </si>
  <si>
    <t>4–3, 6–3, 9–2, 16–3, 17–3, 18–4</t>
  </si>
  <si>
    <t>9–2, 16–3, 18–4</t>
  </si>
  <si>
    <t>6–1, 8–2</t>
  </si>
  <si>
    <t>cups, foam with lid</t>
  </si>
  <si>
    <t>cups, foam, large</t>
  </si>
  <si>
    <t>cups, paper, small</t>
  </si>
  <si>
    <t xml:space="preserve">cups, paper/plastic </t>
  </si>
  <si>
    <t xml:space="preserve">14–2 , 14–3, 15–1, 17–1    </t>
  </si>
  <si>
    <t>Deicing products</t>
  </si>
  <si>
    <t>filters, coffee</t>
  </si>
  <si>
    <t>flour</t>
  </si>
  <si>
    <t>food, liquid</t>
  </si>
  <si>
    <t>food, solid</t>
  </si>
  <si>
    <t>fruit pop, frozen</t>
  </si>
  <si>
    <t>gelatin, unflavored mix</t>
  </si>
  <si>
    <t>gumdrops</t>
  </si>
  <si>
    <t>hydrogen peroxide</t>
  </si>
  <si>
    <t>7–3, 8–2, 8–3, 10–2</t>
  </si>
  <si>
    <t>7–2, 11–1, 17–3, 18–2, 18–4</t>
  </si>
  <si>
    <t>milk</t>
  </si>
  <si>
    <t>milk, 2%</t>
  </si>
  <si>
    <t>milk, skim</t>
  </si>
  <si>
    <t>milk, whole</t>
  </si>
  <si>
    <t xml:space="preserve">11–1   </t>
  </si>
  <si>
    <t>paper clips, colored</t>
  </si>
  <si>
    <t>19–2, 20–1</t>
  </si>
  <si>
    <t>4–2, 20–2, 20–3</t>
  </si>
  <si>
    <t>7–4, 10–3, 12–1, 15–1, 16–3, 18–3</t>
  </si>
  <si>
    <t>10–2, 13–3</t>
  </si>
  <si>
    <t>4–2, 7–2</t>
  </si>
  <si>
    <t>paper, black</t>
  </si>
  <si>
    <t>17–1, 17–3</t>
  </si>
  <si>
    <t xml:space="preserve">paper, construction </t>
  </si>
  <si>
    <t xml:space="preserve">1–2, 5–3   </t>
  </si>
  <si>
    <t>1–2, 17–2</t>
  </si>
  <si>
    <t>paper, newsprint</t>
  </si>
  <si>
    <t>9–1, 16–1</t>
  </si>
  <si>
    <t xml:space="preserve">2–2   </t>
  </si>
  <si>
    <t>U–4, 13–3</t>
  </si>
  <si>
    <t>phenolphthalein</t>
  </si>
  <si>
    <t>pin, straight</t>
  </si>
  <si>
    <t>4–1, 18–3</t>
  </si>
  <si>
    <t>plastic object</t>
  </si>
  <si>
    <t xml:space="preserve">10–2, 11–3  </t>
  </si>
  <si>
    <t>red cabbage juice</t>
  </si>
  <si>
    <t>rubber band, large</t>
  </si>
  <si>
    <t>16–1, 17–3</t>
  </si>
  <si>
    <t>salt water</t>
  </si>
  <si>
    <t>8–2, 13–2</t>
  </si>
  <si>
    <t>8–3, 11–3</t>
  </si>
  <si>
    <t>sample, Substance A</t>
  </si>
  <si>
    <t>samples, household products</t>
  </si>
  <si>
    <t>samples, Liquid A &amp; B</t>
  </si>
  <si>
    <t>samples, mystery powders</t>
  </si>
  <si>
    <t>6–3, 20–2</t>
  </si>
  <si>
    <t>20–2, 20–3</t>
  </si>
  <si>
    <t>sandpaper, rough</t>
  </si>
  <si>
    <t xml:space="preserve">2–1   </t>
  </si>
  <si>
    <t>Solution A</t>
  </si>
  <si>
    <t>Solution B</t>
  </si>
  <si>
    <t>solution, alcohol-water, colored</t>
  </si>
  <si>
    <t>solution, base indicator</t>
  </si>
  <si>
    <t>solution, citric acid</t>
  </si>
  <si>
    <t xml:space="preserve">solution, 0.1M HCL </t>
  </si>
  <si>
    <t>solution, sodium bicarbonate</t>
  </si>
  <si>
    <t>solution, universal indicator</t>
  </si>
  <si>
    <t>solution, vitamin C indicator</t>
  </si>
  <si>
    <t>solutions, chemical test</t>
  </si>
  <si>
    <t>solutions, indicator</t>
  </si>
  <si>
    <t>solutions, test</t>
  </si>
  <si>
    <t>solutions, vitamin C</t>
  </si>
  <si>
    <t>splint, wood</t>
  </si>
  <si>
    <t>12–3, 13–2, 14–2, 14–3</t>
  </si>
  <si>
    <t>13–2, 14–2</t>
  </si>
  <si>
    <t>7–3, 12–1</t>
  </si>
  <si>
    <t>11–3, 12–3</t>
  </si>
  <si>
    <t xml:space="preserve">1–1  </t>
  </si>
  <si>
    <t xml:space="preserve">1–1   </t>
  </si>
  <si>
    <t xml:space="preserve">10–1, 20–2, 20–3  </t>
  </si>
  <si>
    <t>16–2, 20–2</t>
  </si>
  <si>
    <t>13–3, 20–3</t>
  </si>
  <si>
    <t>straws, clear</t>
  </si>
  <si>
    <t>straws, straight</t>
  </si>
  <si>
    <t xml:space="preserve">2–3, 3–1   </t>
  </si>
  <si>
    <t xml:space="preserve">2–3, 3–1, 4–3, 15–3, 19–1   </t>
  </si>
  <si>
    <t>NOS–2, 5–2</t>
  </si>
  <si>
    <t>NOS–3, 3–3, 15–3</t>
  </si>
  <si>
    <t>Substances A, B, C, &amp; D</t>
  </si>
  <si>
    <t>substances, test</t>
  </si>
  <si>
    <t>7–3, 11–2, 13–2</t>
  </si>
  <si>
    <t>sulfer</t>
  </si>
  <si>
    <t xml:space="preserve">10–3  </t>
  </si>
  <si>
    <t>sunscreens</t>
  </si>
  <si>
    <t>tape, double-sided</t>
  </si>
  <si>
    <t>1–2, 1–3 , 4–3, 8–3, 18–1, 18–2, 20–2</t>
  </si>
  <si>
    <t xml:space="preserve">U–1, 1–2, 1–3, 2–1, 2–2, 2–4, 4–3, 5–1, 12–3, 16–3  </t>
  </si>
  <si>
    <t>5–2, 15–2</t>
  </si>
  <si>
    <t>1–3, 15–3, 19–3</t>
  </si>
  <si>
    <t>thermometer strip, liquid crystal</t>
  </si>
  <si>
    <t>6–2, 6–3</t>
  </si>
  <si>
    <t>thread</t>
  </si>
  <si>
    <t>9–1, 14–1</t>
  </si>
  <si>
    <t>8–1, 14–1</t>
  </si>
  <si>
    <t>11–3, 13–3</t>
  </si>
  <si>
    <t>8–2, 14–2</t>
  </si>
  <si>
    <t>8–3, 14–3</t>
  </si>
  <si>
    <t>water, tonic</t>
  </si>
  <si>
    <t>acrylic, clear</t>
  </si>
  <si>
    <t>alligator clips</t>
  </si>
  <si>
    <t>10–3, 19–3, 20–2</t>
  </si>
  <si>
    <t>19–2, 20–2</t>
  </si>
  <si>
    <t>13–2, 19–2, 20–2</t>
  </si>
  <si>
    <t>19–3, 20–3</t>
  </si>
  <si>
    <t>balance, double-pan, 2000g</t>
  </si>
  <si>
    <t>7–3, 12–1, 13–2</t>
  </si>
  <si>
    <t>7–2, 9–2, 13–2</t>
  </si>
  <si>
    <t>4–2, 7–2, 8–2, 13–2</t>
  </si>
  <si>
    <t>6–3, 7–4, 8–3, 12–3, 13–3</t>
  </si>
  <si>
    <t>ball, beach</t>
  </si>
  <si>
    <t>ball, golf</t>
  </si>
  <si>
    <t>ball, tennis</t>
  </si>
  <si>
    <t xml:space="preserve">2–4   </t>
  </si>
  <si>
    <t>battery in base, D–cell</t>
  </si>
  <si>
    <t>19–2, 19–3, 20–2</t>
  </si>
  <si>
    <t>battery, 1.5–V</t>
  </si>
  <si>
    <t>19–2, 19–3</t>
  </si>
  <si>
    <t>battery, 6–V</t>
  </si>
  <si>
    <t>battery, D–cell</t>
  </si>
  <si>
    <t>battery, holder</t>
  </si>
  <si>
    <t>4–1, 13–1, 13–2, 13–3, 18–3</t>
  </si>
  <si>
    <t>10–2, 13–1, 13–2</t>
  </si>
  <si>
    <t>8–3, 11–3, 13–3</t>
  </si>
  <si>
    <t>7–4, 16–1</t>
  </si>
  <si>
    <t>beakers, variety</t>
  </si>
  <si>
    <t>12–3, 18–4</t>
  </si>
  <si>
    <t xml:space="preserve">block set, colored, interlocking </t>
  </si>
  <si>
    <t>9–2, 10–1</t>
  </si>
  <si>
    <t xml:space="preserve">4–1, 11–2   </t>
  </si>
  <si>
    <t>block, wooden with eye hook(s)</t>
  </si>
  <si>
    <t xml:space="preserve">2–1, 2–2   </t>
  </si>
  <si>
    <t>board, 50 cm x 15 cm</t>
  </si>
  <si>
    <t>bottle, plastic, 20 oz</t>
  </si>
  <si>
    <t>bottle, with dropper</t>
  </si>
  <si>
    <t>bowl, metal</t>
  </si>
  <si>
    <t>broomstick</t>
  </si>
  <si>
    <t xml:space="preserve">3–3   </t>
  </si>
  <si>
    <t>bubble frame, wire</t>
  </si>
  <si>
    <t>bulb in a base</t>
  </si>
  <si>
    <t>bulb, flashlight</t>
  </si>
  <si>
    <t xml:space="preserve">10–3, 19–2  </t>
  </si>
  <si>
    <t>burner, butane flame</t>
  </si>
  <si>
    <t>buttons</t>
  </si>
  <si>
    <t>can opener, crank-style</t>
  </si>
  <si>
    <t>carbohydrate chart</t>
  </si>
  <si>
    <t>cards, alien insects</t>
  </si>
  <si>
    <t xml:space="preserve">10–3 </t>
  </si>
  <si>
    <t>cards, playing decks, assorted</t>
  </si>
  <si>
    <t xml:space="preserve">10–1 </t>
  </si>
  <si>
    <t>compass, directional</t>
  </si>
  <si>
    <t>17–1, 20–1, 20–3</t>
  </si>
  <si>
    <t>computer with Internet access</t>
  </si>
  <si>
    <t>container, 1 L, square, plastic</t>
  </si>
  <si>
    <t>container, small</t>
  </si>
  <si>
    <t xml:space="preserve">1–2   </t>
  </si>
  <si>
    <t>cork, bottle</t>
  </si>
  <si>
    <t>cups, ceramic</t>
  </si>
  <si>
    <t>7–4, 12–3, 13–3</t>
  </si>
  <si>
    <t>eraser</t>
  </si>
  <si>
    <t>evidence from crime scene</t>
  </si>
  <si>
    <t>evidence from suspect</t>
  </si>
  <si>
    <t>filter set, color, red, green, blue</t>
  </si>
  <si>
    <t>fishing line</t>
  </si>
  <si>
    <t>145–1, 18–4</t>
  </si>
  <si>
    <t>flask, Erlenmeyer, 250 mL w/ stopper</t>
  </si>
  <si>
    <t>8–2, 8–3</t>
  </si>
  <si>
    <t>foam object</t>
  </si>
  <si>
    <t xml:space="preserve">4–3, 14–3, 16–2, 19–1   </t>
  </si>
  <si>
    <t>generator, hand-crank</t>
  </si>
  <si>
    <t>19–2, 20–3</t>
  </si>
  <si>
    <t>glass object</t>
  </si>
  <si>
    <t>glove, heat-resistent</t>
  </si>
  <si>
    <t>4–1, 12–1, 13–1</t>
  </si>
  <si>
    <t>6–1, 13–2</t>
  </si>
  <si>
    <t>11–3, 12–3, 13–3, 14–3</t>
  </si>
  <si>
    <t>7–2, 8–2, 13–2</t>
  </si>
  <si>
    <t>7–4, 8–3</t>
  </si>
  <si>
    <t>hair dryer</t>
  </si>
  <si>
    <t>hammer</t>
  </si>
  <si>
    <t>hanging mass, 250 g</t>
  </si>
  <si>
    <t>hole punch, 1-hole</t>
  </si>
  <si>
    <t>6–3, 8–3, 13–1</t>
  </si>
  <si>
    <t>jar, glass, 12 oz</t>
  </si>
  <si>
    <t>jar, plastic, 12 oz</t>
  </si>
  <si>
    <t>17–1, 17–2</t>
  </si>
  <si>
    <t>lens, concave</t>
  </si>
  <si>
    <t>lens, convex</t>
  </si>
  <si>
    <t>lights, LED</t>
  </si>
  <si>
    <t>magnet, rings</t>
  </si>
  <si>
    <t>magnet, strong, rare earth</t>
  </si>
  <si>
    <t>magnets</t>
  </si>
  <si>
    <t>marbles</t>
  </si>
  <si>
    <t xml:space="preserve">U–1   </t>
  </si>
  <si>
    <t>5–1, 5–2, 9–1</t>
  </si>
  <si>
    <t>1–1, 6–1, 13–1, 17–1, 18–2, 19–1</t>
  </si>
  <si>
    <t xml:space="preserve">11–3   </t>
  </si>
  <si>
    <t xml:space="preserve">9–1, 10–1, 11–3, 18–1   </t>
  </si>
  <si>
    <t>15–2, 18–3</t>
  </si>
  <si>
    <t>metal objects, collection</t>
  </si>
  <si>
    <t>6–2, 10–2</t>
  </si>
  <si>
    <t xml:space="preserve"> 1–3   </t>
  </si>
  <si>
    <t xml:space="preserve"> 1–1, 1–2, 1–3, 2–4, 3–1, 16–3   </t>
  </si>
  <si>
    <t>1–2, 2–3, 5–2</t>
  </si>
  <si>
    <t>1–3, 3–3</t>
  </si>
  <si>
    <t xml:space="preserve">mirror </t>
  </si>
  <si>
    <t>motor, small hobby</t>
  </si>
  <si>
    <t>nail, large, iron</t>
  </si>
  <si>
    <t>11–3, 20–3</t>
  </si>
  <si>
    <t>nail, small</t>
  </si>
  <si>
    <t>object, small</t>
  </si>
  <si>
    <t>objects from crime scene</t>
  </si>
  <si>
    <t>objects from suspect</t>
  </si>
  <si>
    <t>objects, classification</t>
  </si>
  <si>
    <t>objects, colorful</t>
  </si>
  <si>
    <t>objects, sink or float</t>
  </si>
  <si>
    <t>packing peanuts</t>
  </si>
  <si>
    <t>pan</t>
  </si>
  <si>
    <t>pellets, copper</t>
  </si>
  <si>
    <t xml:space="preserve">U–2, U–5   </t>
  </si>
  <si>
    <t>1–2, 11–2</t>
  </si>
  <si>
    <t>5–2, 10–3</t>
  </si>
  <si>
    <t>pennies, minted after 1982</t>
  </si>
  <si>
    <t>pennies, minted before 1982</t>
  </si>
  <si>
    <t>periodic table of elements</t>
  </si>
  <si>
    <t>photos, gold &amp; silver jewelry</t>
  </si>
  <si>
    <t xml:space="preserve">10–2  </t>
  </si>
  <si>
    <t>pulley, single sheave</t>
  </si>
  <si>
    <t>ring stand and clamp</t>
  </si>
  <si>
    <t>rocks, small</t>
  </si>
  <si>
    <t>rod, plastic</t>
  </si>
  <si>
    <t>rope</t>
  </si>
  <si>
    <t xml:space="preserve">3–3, 15–1, 15–2   </t>
  </si>
  <si>
    <t>3–3, 6–1, 16–2</t>
  </si>
  <si>
    <t>1–2, 4–3, 5–1, 5–2, 6–1, 6–2, 9–1, 10–1 , 18–2, 18–3</t>
  </si>
  <si>
    <t>NOS–2, 3–2, 5–2, 16–2, 18–2, 18–3</t>
  </si>
  <si>
    <t>NOS–3, 5–3, 16–3</t>
  </si>
  <si>
    <t>scale, spring 2.5 N</t>
  </si>
  <si>
    <t xml:space="preserve"> 2–4   </t>
  </si>
  <si>
    <t xml:space="preserve">2–1, 2–2, 3–2, 7–2   </t>
  </si>
  <si>
    <t>scale, spring 5 N</t>
  </si>
  <si>
    <t xml:space="preserve">3–1   </t>
  </si>
  <si>
    <t xml:space="preserve">3–1, 7–2  </t>
  </si>
  <si>
    <t>4–2, 16–2, 17–3</t>
  </si>
  <si>
    <t>NOS–3, 3–3, 5–3, 18–4</t>
  </si>
  <si>
    <t>shoebox lid</t>
  </si>
  <si>
    <t>shoebox with lid</t>
  </si>
  <si>
    <t xml:space="preserve">socket, mini with bulb </t>
  </si>
  <si>
    <t>spring toy</t>
  </si>
  <si>
    <t>7–3, 10–2</t>
  </si>
  <si>
    <t>7–3, 13–2</t>
  </si>
  <si>
    <t>7–4, 13–3</t>
  </si>
  <si>
    <t>stopper, 1-hole with tube</t>
  </si>
  <si>
    <t xml:space="preserve">1–3, 12–3   </t>
  </si>
  <si>
    <t xml:space="preserve">1–2, 1–3, 16–3   </t>
  </si>
  <si>
    <t>1–2, 15–2</t>
  </si>
  <si>
    <t>1–3, 5–3, 11–3, 14–3, 15–3, 19–3</t>
  </si>
  <si>
    <t>7–3, 12–1, 14–2, 16–2</t>
  </si>
  <si>
    <t>7–4, 14–3, 18–4</t>
  </si>
  <si>
    <t>9–1, 18–3</t>
  </si>
  <si>
    <t>test tubes with stoppers</t>
  </si>
  <si>
    <t xml:space="preserve">test tubes, large </t>
  </si>
  <si>
    <t xml:space="preserve">5–1, 12–3   </t>
  </si>
  <si>
    <t>6–1, 8–2, 17–2</t>
  </si>
  <si>
    <t>timer, digital</t>
  </si>
  <si>
    <t>tongs, flask</t>
  </si>
  <si>
    <t>tongs, metal, small</t>
  </si>
  <si>
    <t>toothbrush</t>
  </si>
  <si>
    <t>toy car</t>
  </si>
  <si>
    <t>toy, small, plastic</t>
  </si>
  <si>
    <t>toys, wind-up</t>
  </si>
  <si>
    <t>4–2, 4–3</t>
  </si>
  <si>
    <t>tubing, foam pipe insulation</t>
  </si>
  <si>
    <t>tubing, plastic</t>
  </si>
  <si>
    <t>tuning fork</t>
  </si>
  <si>
    <t>6–2, 7–2</t>
  </si>
  <si>
    <t>wire, copper, 24 gauge</t>
  </si>
  <si>
    <t>wire, florist</t>
  </si>
  <si>
    <t>wire, insulated</t>
  </si>
  <si>
    <t>wire, magnet</t>
  </si>
  <si>
    <t>wool, fabric scrap</t>
  </si>
  <si>
    <t>Energy Conversion Set</t>
  </si>
  <si>
    <t>Activity</t>
  </si>
  <si>
    <t>3-3</t>
  </si>
  <si>
    <t>100</t>
  </si>
  <si>
    <t>2-2</t>
  </si>
  <si>
    <t>57</t>
  </si>
  <si>
    <t>4-2</t>
  </si>
  <si>
    <t>124</t>
  </si>
  <si>
    <t>4-4</t>
  </si>
  <si>
    <t>138</t>
  </si>
  <si>
    <t>5-1</t>
  </si>
  <si>
    <t>15-1</t>
  </si>
  <si>
    <t>527</t>
  </si>
  <si>
    <t>577</t>
  </si>
  <si>
    <t>16-2</t>
  </si>
  <si>
    <t>12-2</t>
  </si>
  <si>
    <t>14-1</t>
  </si>
  <si>
    <t>14-3</t>
  </si>
  <si>
    <t>20-1</t>
  </si>
  <si>
    <t>8-1</t>
  </si>
  <si>
    <t>7-2</t>
  </si>
  <si>
    <t>242</t>
  </si>
  <si>
    <t>7-4</t>
  </si>
  <si>
    <t>262</t>
  </si>
  <si>
    <t>8-2</t>
  </si>
  <si>
    <t>290</t>
  </si>
  <si>
    <t>6-1</t>
  </si>
  <si>
    <t>203</t>
  </si>
  <si>
    <t>13-2</t>
  </si>
  <si>
    <t>13-3</t>
  </si>
  <si>
    <t>15-3</t>
  </si>
  <si>
    <t>20-3</t>
  </si>
  <si>
    <t>22-1</t>
  </si>
  <si>
    <t>22-3</t>
  </si>
  <si>
    <t>Chp</t>
  </si>
  <si>
    <t>Page</t>
  </si>
  <si>
    <t>Earth Science</t>
  </si>
  <si>
    <t>Physical Science</t>
  </si>
  <si>
    <t>Launch Lab</t>
  </si>
  <si>
    <t xml:space="preserve">Water test kit </t>
  </si>
  <si>
    <t>How does temperature affect ocean currents?</t>
  </si>
  <si>
    <t xml:space="preserve">Resource </t>
  </si>
  <si>
    <t>Life Science</t>
  </si>
  <si>
    <t>Fossil Hunt</t>
  </si>
  <si>
    <t xml:space="preserve">Investigating Force and Motion Kit </t>
  </si>
  <si>
    <t>Investigating Electricity Kit</t>
  </si>
  <si>
    <t>Investigating Magnetism Kit</t>
  </si>
  <si>
    <t>Owl Pellet Study Classrrom Kit</t>
  </si>
  <si>
    <t>A biome for Radishes</t>
  </si>
  <si>
    <t>Power House Kit, Green Essentials</t>
  </si>
  <si>
    <t>6th GRADE</t>
  </si>
  <si>
    <t>7th GRADE</t>
  </si>
  <si>
    <t>8th GRADE</t>
  </si>
  <si>
    <t>How can you observe DNA</t>
  </si>
  <si>
    <t>Photosynthesis and Light</t>
  </si>
  <si>
    <t>2-1</t>
  </si>
  <si>
    <t>47</t>
  </si>
  <si>
    <t>74</t>
  </si>
  <si>
    <t>Level of Organization</t>
  </si>
  <si>
    <t xml:space="preserve">Launch Lab </t>
  </si>
  <si>
    <t>How do yeast reproduce?</t>
  </si>
  <si>
    <t>129</t>
  </si>
  <si>
    <t>Designing a Water Purification System</t>
  </si>
  <si>
    <t>Pearson</t>
  </si>
  <si>
    <t>Project STEM</t>
  </si>
  <si>
    <t>Designing Roller Coaster</t>
  </si>
  <si>
    <t>How do populations change in size?</t>
  </si>
  <si>
    <t>21-2</t>
  </si>
  <si>
    <t>What is the climate in China?</t>
  </si>
  <si>
    <t>Earth's Resources</t>
  </si>
  <si>
    <t>Pollution</t>
  </si>
  <si>
    <t>earth Science</t>
  </si>
  <si>
    <t>Protecting Earth</t>
  </si>
  <si>
    <t xml:space="preserve">Mini Lab </t>
  </si>
  <si>
    <t>How Clean is the water?</t>
  </si>
  <si>
    <t>23-1</t>
  </si>
  <si>
    <t>Designing Ecofriendly Dams</t>
  </si>
  <si>
    <t xml:space="preserve">What is an electromagnet? </t>
  </si>
  <si>
    <t>20-2</t>
  </si>
  <si>
    <t>The Structure of the Solar System</t>
  </si>
  <si>
    <t>Designing Space Vehicle</t>
  </si>
  <si>
    <t>Potential Energy</t>
  </si>
  <si>
    <t>Position and Motion</t>
  </si>
  <si>
    <t>Cell Cycle and Cell Division</t>
  </si>
  <si>
    <t>Mendel and His Peas</t>
  </si>
  <si>
    <t>Sound Waves</t>
  </si>
  <si>
    <t>Which sound have more energy?</t>
  </si>
  <si>
    <t>15-2</t>
  </si>
  <si>
    <t>How are properties of waves are related?</t>
  </si>
  <si>
    <t>MiniLab</t>
  </si>
  <si>
    <t>How well do materials conduct thermal energy?</t>
  </si>
  <si>
    <t>10-2</t>
  </si>
  <si>
    <t>Building for Earthquakes</t>
  </si>
  <si>
    <t>Designing Prostetic Device</t>
  </si>
  <si>
    <t>What makes you unique?</t>
  </si>
  <si>
    <t>What is the span of your hand?</t>
  </si>
  <si>
    <t>5-2</t>
  </si>
  <si>
    <t>Company</t>
  </si>
  <si>
    <t>Item Description</t>
  </si>
  <si>
    <t>Item</t>
  </si>
  <si>
    <t>Amount</t>
  </si>
  <si>
    <t>Price</t>
  </si>
  <si>
    <t>Toatal</t>
  </si>
  <si>
    <t>6-8</t>
  </si>
  <si>
    <t>Science Lab</t>
  </si>
  <si>
    <t>FISHER</t>
  </si>
  <si>
    <t>Ken-A-Vision* CoreScope 2 Cordless Microscopes</t>
  </si>
  <si>
    <t xml:space="preserve">S902984 </t>
  </si>
  <si>
    <t>Alligator clips (3 sets of 2)</t>
  </si>
  <si>
    <t>Anemometers</t>
  </si>
  <si>
    <t>Aprons, pk. 100</t>
  </si>
  <si>
    <t>Autoclave Gloves</t>
  </si>
  <si>
    <t>Ball, Ping-Pong®, Pack of 16</t>
  </si>
  <si>
    <t>Ball, Rubber, Blue, Pack of 15</t>
  </si>
  <si>
    <t>Battery Holder, pk.12</t>
  </si>
  <si>
    <t>Beakers (pyrex, set of 5)</t>
  </si>
  <si>
    <t>Block, Wood, with Screw Hook, Pack of 32</t>
  </si>
  <si>
    <t>Bottle, Polyethylene, Widemouthed, 1,000 mL</t>
  </si>
  <si>
    <t>Brush, Beaker &amp; Jar</t>
  </si>
  <si>
    <t>Bulb Holder, pk.30</t>
  </si>
  <si>
    <t>Bulbs (1.5V), pk.10</t>
  </si>
  <si>
    <t>Butane Micro Burner</t>
  </si>
  <si>
    <t>Chemistry</t>
  </si>
  <si>
    <t>Butane Micro Burner Fuel (3.38 oz)</t>
  </si>
  <si>
    <t>Butane Micro Burner Stand</t>
  </si>
  <si>
    <t>Button, Plastic, Red, Pack of 16</t>
  </si>
  <si>
    <t>Calculators</t>
  </si>
  <si>
    <t>Carolina Electronic Balance 300 g, Readability 0.1g</t>
  </si>
  <si>
    <t>Carolina Nuts and Bolts Kit (with Prepaid Coupon)</t>
  </si>
  <si>
    <t>Carton, Shoebox, 12 x 8 x 5 inches</t>
  </si>
  <si>
    <t>Clothespin, Plastic, Pack of 24</t>
  </si>
  <si>
    <t>973209A</t>
  </si>
  <si>
    <t>Collecting Bucket, Polyethylene, 3 1/2 gal</t>
  </si>
  <si>
    <t>Collecting Nets (Coarse mesh)</t>
  </si>
  <si>
    <t>651345A</t>
  </si>
  <si>
    <t>Color Filters Set</t>
  </si>
  <si>
    <t>Compass, 48mm, pk.12</t>
  </si>
  <si>
    <t>Complete Single Buret Assembly</t>
  </si>
  <si>
    <t>Concavity Slide, Carolina, 25.4 x 76.2 mm, 1.2-1.5 mm, 2 Cavities 15 x 0.8 mm</t>
  </si>
  <si>
    <t>Conductivity Probes</t>
  </si>
  <si>
    <t>Copper, Granular, 20-30 Mesh, Laboratory Grade, 500 g</t>
  </si>
  <si>
    <t>Corks, XXXX Quality, Assorted Sizes 0-11, Pk 100</t>
  </si>
  <si>
    <t>Corks, XXXX Quality, Assorted Sizes 3-16, Pk 100</t>
  </si>
  <si>
    <t>Corning Hot Plate/Stirrer, Model PC-420D</t>
  </si>
  <si>
    <t>Cube Magnet, 1/4 in (pack of 20)</t>
  </si>
  <si>
    <t>DC Hand Generator hand crank</t>
  </si>
  <si>
    <t>Deluxe OSHA-Compliant First Aid Kit</t>
  </si>
  <si>
    <t>Density Cube Set</t>
  </si>
  <si>
    <t>Dial barometer</t>
  </si>
  <si>
    <t>Disposable Laboratory Coat, NexGen, Large</t>
  </si>
  <si>
    <t>Dissecting Forceps, Economy, Nickel, 4 1/2 inches</t>
  </si>
  <si>
    <t>Dissecting Pan, Aluminum, 7 1/2 x 11 1/4 x 1 1/2 in</t>
  </si>
  <si>
    <t>Dropping Bottle, Barnes, 30 mL</t>
  </si>
  <si>
    <t>Drying rack</t>
  </si>
  <si>
    <t>Economy Dynamics Cart Set</t>
  </si>
  <si>
    <t>Economy Hooked Mass Set</t>
  </si>
  <si>
    <t>Economy Spectroscope</t>
  </si>
  <si>
    <t>Economy Tuning Forks, Set 8</t>
  </si>
  <si>
    <t>Energizer Alkaline Batteries, 6 V</t>
  </si>
  <si>
    <t>Energizer Industrial Alkaline Battery, Size AA</t>
  </si>
  <si>
    <t>Energizer Industrial Alkaline Battery, Size D</t>
  </si>
  <si>
    <t>Erlenmeyer flasks 250 mL (pk. 12)</t>
  </si>
  <si>
    <t>Erlenmeyer flasks 500 mL (pk. 6)</t>
  </si>
  <si>
    <t>Eye/Face Wash</t>
  </si>
  <si>
    <t>646828A</t>
  </si>
  <si>
    <t>Face / eye wash sign</t>
  </si>
  <si>
    <t>Fan cart</t>
  </si>
  <si>
    <t>Fan, Personal, Dual Speed</t>
  </si>
  <si>
    <t>Filter paper (11cm, pk. 100)</t>
  </si>
  <si>
    <t>Filter paper (24cm, pk. 100)</t>
  </si>
  <si>
    <t>Fire Blanket</t>
  </si>
  <si>
    <t xml:space="preserve">Fire Extinguisher (2.5lb, Rating 1-A:10-B:C) </t>
  </si>
  <si>
    <t>Fire extinguisher sign</t>
  </si>
  <si>
    <t>Flashlight, Standard 2 D-Cell (without batteries)</t>
  </si>
  <si>
    <t>Funnel, Polypropylene, Nalgene, 2 5/8 in</t>
  </si>
  <si>
    <t>Glass Marble, ROUND, clear, Pack of 10</t>
  </si>
  <si>
    <t>113256A</t>
  </si>
  <si>
    <t>Glass Plates (pack/10)</t>
  </si>
  <si>
    <t>GEO9475</t>
  </si>
  <si>
    <t>GEO9085</t>
  </si>
  <si>
    <t>Gloves (large), pk. 100</t>
  </si>
  <si>
    <t>Gloves (medium), pk. 100</t>
  </si>
  <si>
    <t>Gloves (small), pk. 100</t>
  </si>
  <si>
    <t>Goggles - Middle School (set of 20) (for bigger kids)</t>
  </si>
  <si>
    <t>646704B</t>
  </si>
  <si>
    <t>Pyrex® Vista™ Glass Graduated Cylinder, 100 mL</t>
  </si>
  <si>
    <t>Pyrex® Vista™ Glass Graduated Cylinder, 10 mL</t>
  </si>
  <si>
    <t>Hall’s Car</t>
  </si>
  <si>
    <t>hand lense</t>
  </si>
  <si>
    <t>Hand Strainer, Small</t>
  </si>
  <si>
    <t>Hanna pH probes</t>
  </si>
  <si>
    <t>hot plates</t>
  </si>
  <si>
    <t>Hydrion Regular pH Strips, Wide Range, pH 1-12</t>
  </si>
  <si>
    <t>895110</t>
  </si>
  <si>
    <t xml:space="preserve">Incandescent Black Light Night Bulb, 75-Watt </t>
  </si>
  <si>
    <t>Inclined Plane Set</t>
  </si>
  <si>
    <t>Individual Plant Light</t>
  </si>
  <si>
    <t>666900</t>
  </si>
  <si>
    <t>Introduction to Minerals Poster</t>
  </si>
  <si>
    <t>Introduction to Rocks Poster</t>
  </si>
  <si>
    <t>Iron Filings</t>
  </si>
  <si>
    <t>Lab Scoop</t>
  </si>
  <si>
    <t>Large Cylinder Brush</t>
  </si>
  <si>
    <t xml:space="preserve">Laser Pointer, Class II </t>
  </si>
  <si>
    <t>LED Adjustable Light Strip</t>
  </si>
  <si>
    <t>Lens Set, 50 mm</t>
  </si>
  <si>
    <t>Lense, dual hand, pk.16</t>
  </si>
  <si>
    <t>Low-Voltage DC Motor</t>
  </si>
  <si>
    <t>Magnets (alnico 6" bar set , horseshoe 6", horseshoe 8")</t>
  </si>
  <si>
    <t>Magnets (ceramic ring, 30mm)</t>
  </si>
  <si>
    <t>magnets (set of 2 bars &amp; 2 horseshoe)</t>
  </si>
  <si>
    <t>Marble, blue, Pack of 40</t>
  </si>
  <si>
    <t>Metal Strips Set, Laboratory Grade</t>
  </si>
  <si>
    <t>Metric Rule, Pack of 10</t>
  </si>
  <si>
    <t>Microchemistry Pipets, Micro-Tip, Overall Length 5 3/4", Capacity 5.0 mL, Pack 100</t>
  </si>
  <si>
    <t>Microscope Slide Set,  Elementary - Fun Things</t>
  </si>
  <si>
    <t xml:space="preserve">Microscope Slide Set, Elementary - Microorganisms </t>
  </si>
  <si>
    <t>Microscope Slide Set, Elementary - Plants and Animals</t>
  </si>
  <si>
    <t xml:space="preserve">microscope slides (Pond Life)  </t>
  </si>
  <si>
    <t>microscope slides, pk. 144</t>
  </si>
  <si>
    <t>Miniature Lamps, 6.3 V, 0.5 A (pack of 10)</t>
  </si>
  <si>
    <t>756488E</t>
  </si>
  <si>
    <t>Minispoon, Pack of 50</t>
  </si>
  <si>
    <t>Molymod atom models</t>
  </si>
  <si>
    <t>Nail, 12D, Pack of 15</t>
  </si>
  <si>
    <t>Nail, Stainless Steel, 1 inch, Pack of 40</t>
  </si>
  <si>
    <t>Nylon Rope, 1/2 x 180", Pack of 2</t>
  </si>
  <si>
    <t xml:space="preserve">Pan Balances w/weights </t>
  </si>
  <si>
    <t>Parafilm, 125 ft. roll</t>
  </si>
  <si>
    <t>Petri Dish (100 x 10mm, pk.30)</t>
  </si>
  <si>
    <t>Petri Dish (100 x 15mm, pk. 20)</t>
  </si>
  <si>
    <t>Pipets (plastic) 3 ml, pk. 100</t>
  </si>
  <si>
    <t>Pipets (plastic) 5 ml, pk.100</t>
  </si>
  <si>
    <t>Plastic Beaker set</t>
  </si>
  <si>
    <t>Plastic Pots, 4 in, Pk 100</t>
  </si>
  <si>
    <t xml:space="preserve">Prepared slides (Fish/Onion mitosis)  </t>
  </si>
  <si>
    <t xml:space="preserve">Prepared slides (Pond Life)  </t>
  </si>
  <si>
    <t>Prism set (set of 3, equilateral)</t>
  </si>
  <si>
    <t>Professional Protractor, 6 inches, pack of 12</t>
  </si>
  <si>
    <t>917440B</t>
  </si>
  <si>
    <t>Psycrometer</t>
  </si>
  <si>
    <t>Ring Magnets</t>
  </si>
  <si>
    <t>Ring Stand (4x6) w/rings (3 &amp; 4in)</t>
  </si>
  <si>
    <t>Rocks and Minerals of the United States</t>
  </si>
  <si>
    <t>GEO150</t>
  </si>
  <si>
    <t>Rotating Platform</t>
  </si>
  <si>
    <t>Sampling Bottle, Glass, 1,000 mL</t>
  </si>
  <si>
    <t>Screw-Caps, White Enamel Metal, 110 mm, Pack 12</t>
  </si>
  <si>
    <t>slide coverslips, plastic, pk. 100</t>
  </si>
  <si>
    <t>Specimen Jars, Glass, Screw-Cap, Low Form, 16 oz, Pk 12, Cap Diameter 89 mm</t>
  </si>
  <si>
    <t>Sphere, Dialite Foam, 3 in, Pack of 25</t>
  </si>
  <si>
    <t>Spool, Wood, Small, Pack of 100</t>
  </si>
  <si>
    <t>Spoon, Plastic, and Paintbrush</t>
  </si>
  <si>
    <t>Spring Scales, Blue, 250 g (25 N)</t>
  </si>
  <si>
    <t>Spring Scales, Green, 500 g (5 N)</t>
  </si>
  <si>
    <t>Steel file</t>
  </si>
  <si>
    <t>Steel sphere</t>
  </si>
  <si>
    <t>Stirring Rods, Glass, 6 x 250 mm, Pk 12</t>
  </si>
  <si>
    <t>Stoppers, rubber, 5 lb bag, assorted</t>
  </si>
  <si>
    <t>Streak plates, black, pk.10</t>
  </si>
  <si>
    <t>GEO9470A</t>
  </si>
  <si>
    <t>Streak plates, white, pk.10</t>
  </si>
  <si>
    <t>GEO9470</t>
  </si>
  <si>
    <t>Swift SM105 Stereomicroscope</t>
  </si>
  <si>
    <t>Test Tube brush (10in)</t>
  </si>
  <si>
    <t>Test Tube brush (8in)</t>
  </si>
  <si>
    <t>Test Tube Brush, White Nylon Bristles, 9 in</t>
  </si>
  <si>
    <t>Test tube clamp</t>
  </si>
  <si>
    <t>Test tube rack (6 x 20mm)</t>
  </si>
  <si>
    <t>Test tube rack (60 x 16mm)</t>
  </si>
  <si>
    <t>Test Tubes (13 x 100mm, 9ml, pk. 72)</t>
  </si>
  <si>
    <t>Test Tubes (15 x 125mm, 14ml, pk. 72)</t>
  </si>
  <si>
    <t>Test Tubes (16 x 150mm, 20ml, pk. 72)</t>
  </si>
  <si>
    <t>Thermometer (Celcius )</t>
  </si>
  <si>
    <t>thermometer (small)</t>
  </si>
  <si>
    <t>Triple beam balance</t>
  </si>
  <si>
    <t>Tubing Connector Kit</t>
  </si>
  <si>
    <t>Tubing, Tygon Laboratory, 1/4-in Bore, 1/16-in Wall, 50 ft</t>
  </si>
  <si>
    <t>Utility Clamp</t>
  </si>
  <si>
    <t>Utility Cutter</t>
  </si>
  <si>
    <t>Utility Tong</t>
  </si>
  <si>
    <t>UV Detecting Beads, red</t>
  </si>
  <si>
    <t>Van de Graaff Generator, 350 kV</t>
  </si>
  <si>
    <t>White Sand and Gravel Set, 30 lb</t>
  </si>
  <si>
    <t>Wire Gauze, Ceramic Fiber Center, 4 x 4 in</t>
  </si>
  <si>
    <t>Wire, Bare Copper, 16 Gauge, 135 ft</t>
  </si>
  <si>
    <t>Wood beads, assorted size and colors, pack of 120</t>
  </si>
  <si>
    <t>Wood Block, Pack of 20</t>
  </si>
  <si>
    <t>Spring, Metal, Large (Giant Slinky®)</t>
  </si>
  <si>
    <t>Alcohol, 90 % ethyl or isopropyl (4L)</t>
  </si>
  <si>
    <t>Alka Seltzer, Laboratory Grade, Pack 24</t>
  </si>
  <si>
    <t>Bean, Red Kidney, Viable Seed, 1 lb</t>
  </si>
  <si>
    <t>Bogen Universal Indicator, Laboratory Grade, 500 mL</t>
  </si>
  <si>
    <t>Bromcresol Green Indicator Solution, 0.04%, Laboratory Grade, 100 mL</t>
  </si>
  <si>
    <t>Bromphenol Blue, 0.04% Aqueous, Laboratory Grade, 500 mL</t>
  </si>
  <si>
    <t>Calcium Chloride, Anhydrous, Pellets, 4-8 Mesh, Laboratory Grade, 500 g</t>
  </si>
  <si>
    <t>E, C</t>
  </si>
  <si>
    <t>Disposable Vinyl Gloves, Large, Dispenser of 100</t>
  </si>
  <si>
    <t>Disposable Vinyl Gloves, Medium, Dispenser of 100</t>
  </si>
  <si>
    <t>Distilled Water, Singly Distilled, Laboratory Grade, 3.8 L</t>
  </si>
  <si>
    <t>Hydrochloric Acid, 0.1 M (0.3% v/v), Reagent Grade, 1 L</t>
  </si>
  <si>
    <t>Hydrogen Peroxide (3%, 4L)</t>
  </si>
  <si>
    <t>Hydrogen Peroxide, 6%, Laboratory Grade, 500 mL</t>
  </si>
  <si>
    <t>Periodic Table of the Elements Chart, Large</t>
  </si>
  <si>
    <t>GEO1130B</t>
  </si>
  <si>
    <t>Reagent Ethanol, Reagent Grade, 4 L</t>
  </si>
  <si>
    <t>String, Supertwine, 200-ft Roll</t>
  </si>
  <si>
    <t>Sulfur Precipitated Powder, 500g</t>
  </si>
  <si>
    <t>Inquiries in Science: Investigating Cell Types Kit</t>
  </si>
  <si>
    <t>Onion Mitosis, l.s. Thin Microscope Slide</t>
  </si>
  <si>
    <t>Water test kit (set of 30)</t>
  </si>
  <si>
    <t>Power House Kit, Green Essential</t>
  </si>
  <si>
    <t>Owl Pellet Study Kit</t>
  </si>
  <si>
    <t>Fossil Hunt Kit</t>
  </si>
  <si>
    <t>GEO5242</t>
  </si>
  <si>
    <t>GEO5322</t>
  </si>
  <si>
    <t>GEO5324</t>
  </si>
  <si>
    <t>Carolina Investigating to Force and Motion Kit</t>
  </si>
  <si>
    <t>Carolina Introduction to Gravity Kit</t>
  </si>
  <si>
    <t>Carolina Investigating Electricity Kit</t>
  </si>
  <si>
    <t>Carolina Investitaging To Magnetism Kit</t>
  </si>
  <si>
    <t>Modeling Mitosis and Meiosis 8-Station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</si>
</sst>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4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color indexed="1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color indexed="53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9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 Rounded MT Bold"/>
      <family val="2"/>
    </font>
    <font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6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48A54"/>
        <bgColor rgb="FF000000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" fillId="0" borderId="0"/>
    <xf numFmtId="0" fontId="39" fillId="24" borderId="0" applyNumberFormat="0" applyBorder="0" applyAlignment="0" applyProtection="0"/>
  </cellStyleXfs>
  <cellXfs count="28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10" borderId="0" xfId="0" applyFont="1" applyFill="1"/>
    <xf numFmtId="0" fontId="1" fillId="2" borderId="0" xfId="0" applyFont="1" applyFill="1"/>
    <xf numFmtId="0" fontId="1" fillId="6" borderId="0" xfId="0" applyFont="1" applyFill="1"/>
    <xf numFmtId="0" fontId="0" fillId="0" borderId="0" xfId="0" applyAlignment="1">
      <alignment horizontal="center"/>
    </xf>
    <xf numFmtId="0" fontId="0" fillId="11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3" fillId="0" borderId="0" xfId="1" applyAlignment="1">
      <alignment horizontal="center"/>
    </xf>
    <xf numFmtId="49" fontId="5" fillId="0" borderId="1" xfId="1" applyNumberFormat="1" applyFont="1" applyBorder="1"/>
    <xf numFmtId="49" fontId="6" fillId="0" borderId="1" xfId="1" applyNumberFormat="1" applyFont="1" applyBorder="1" applyAlignment="1">
      <alignment horizontal="center"/>
    </xf>
    <xf numFmtId="0" fontId="3" fillId="0" borderId="0" xfId="1"/>
    <xf numFmtId="49" fontId="2" fillId="0" borderId="1" xfId="1" applyNumberFormat="1" applyFont="1" applyFill="1" applyBorder="1" applyAlignment="1">
      <alignment wrapText="1"/>
    </xf>
    <xf numFmtId="49" fontId="8" fillId="14" borderId="1" xfId="1" applyNumberFormat="1" applyFont="1" applyFill="1" applyBorder="1" applyAlignment="1">
      <alignment horizontal="center" wrapText="1"/>
    </xf>
    <xf numFmtId="49" fontId="8" fillId="15" borderId="1" xfId="1" applyNumberFormat="1" applyFont="1" applyFill="1" applyBorder="1" applyAlignment="1">
      <alignment horizontal="center" wrapText="1"/>
    </xf>
    <xf numFmtId="49" fontId="8" fillId="16" borderId="1" xfId="1" applyNumberFormat="1" applyFont="1" applyFill="1" applyBorder="1" applyAlignment="1">
      <alignment horizontal="center" wrapText="1"/>
    </xf>
    <xf numFmtId="49" fontId="8" fillId="17" borderId="1" xfId="1" applyNumberFormat="1" applyFont="1" applyFill="1" applyBorder="1" applyAlignment="1">
      <alignment horizontal="center" wrapText="1"/>
    </xf>
    <xf numFmtId="49" fontId="2" fillId="0" borderId="1" xfId="1" applyNumberFormat="1" applyFont="1" applyBorder="1" applyAlignment="1">
      <alignment wrapText="1"/>
    </xf>
    <xf numFmtId="49" fontId="8" fillId="15" borderId="1" xfId="1" applyNumberFormat="1" applyFont="1" applyFill="1" applyBorder="1" applyAlignment="1">
      <alignment horizontal="center"/>
    </xf>
    <xf numFmtId="49" fontId="6" fillId="15" borderId="1" xfId="1" applyNumberFormat="1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left"/>
    </xf>
    <xf numFmtId="49" fontId="8" fillId="14" borderId="1" xfId="1" applyNumberFormat="1" applyFont="1" applyFill="1" applyBorder="1" applyAlignment="1">
      <alignment horizontal="center"/>
    </xf>
    <xf numFmtId="49" fontId="8" fillId="16" borderId="1" xfId="1" applyNumberFormat="1" applyFont="1" applyFill="1" applyBorder="1" applyAlignment="1">
      <alignment horizontal="center"/>
    </xf>
    <xf numFmtId="49" fontId="8" fillId="17" borderId="1" xfId="1" applyNumberFormat="1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left"/>
    </xf>
    <xf numFmtId="49" fontId="2" fillId="14" borderId="1" xfId="1" applyNumberFormat="1" applyFont="1" applyFill="1" applyBorder="1" applyAlignment="1">
      <alignment horizontal="center"/>
    </xf>
    <xf numFmtId="49" fontId="2" fillId="16" borderId="1" xfId="1" applyNumberFormat="1" applyFont="1" applyFill="1" applyBorder="1" applyAlignment="1">
      <alignment horizontal="center"/>
    </xf>
    <xf numFmtId="49" fontId="2" fillId="17" borderId="1" xfId="1" applyNumberFormat="1" applyFont="1" applyFill="1" applyBorder="1" applyAlignment="1">
      <alignment horizontal="center"/>
    </xf>
    <xf numFmtId="49" fontId="2" fillId="15" borderId="1" xfId="1" applyNumberFormat="1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left" wrapText="1"/>
    </xf>
    <xf numFmtId="49" fontId="6" fillId="16" borderId="1" xfId="1" applyNumberFormat="1" applyFont="1" applyFill="1" applyBorder="1" applyAlignment="1">
      <alignment horizontal="center" wrapText="1"/>
    </xf>
    <xf numFmtId="49" fontId="10" fillId="0" borderId="1" xfId="1" applyNumberFormat="1" applyFont="1" applyBorder="1" applyAlignment="1">
      <alignment wrapText="1"/>
    </xf>
    <xf numFmtId="0" fontId="2" fillId="15" borderId="0" xfId="1" applyFont="1" applyFill="1"/>
    <xf numFmtId="0" fontId="2" fillId="16" borderId="0" xfId="1" applyFont="1" applyFill="1"/>
    <xf numFmtId="0" fontId="8" fillId="15" borderId="0" xfId="1" applyFont="1" applyFill="1" applyAlignment="1">
      <alignment horizontal="center"/>
    </xf>
    <xf numFmtId="49" fontId="2" fillId="0" borderId="1" xfId="1" applyNumberFormat="1" applyFont="1" applyBorder="1"/>
    <xf numFmtId="0" fontId="2" fillId="14" borderId="0" xfId="1" applyFont="1" applyFill="1"/>
    <xf numFmtId="0" fontId="0" fillId="0" borderId="0" xfId="0" applyAlignment="1">
      <alignment horizontal="center"/>
    </xf>
    <xf numFmtId="0" fontId="1" fillId="0" borderId="0" xfId="0" applyFont="1" applyFill="1"/>
    <xf numFmtId="0" fontId="1" fillId="2" borderId="6" xfId="0" applyFont="1" applyFill="1" applyBorder="1"/>
    <xf numFmtId="0" fontId="1" fillId="2" borderId="7" xfId="0" applyFont="1" applyFill="1" applyBorder="1"/>
    <xf numFmtId="0" fontId="1" fillId="10" borderId="7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8" borderId="7" xfId="0" applyFill="1" applyBorder="1"/>
    <xf numFmtId="0" fontId="0" fillId="7" borderId="7" xfId="0" applyFill="1" applyBorder="1"/>
    <xf numFmtId="0" fontId="0" fillId="7" borderId="8" xfId="0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7" xfId="0" applyFill="1" applyBorder="1"/>
    <xf numFmtId="0" fontId="0" fillId="5" borderId="8" xfId="0" applyFill="1" applyBorder="1"/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18" borderId="0" xfId="0" applyFont="1" applyFill="1" applyAlignment="1">
      <alignment vertical="center"/>
    </xf>
    <xf numFmtId="0" fontId="17" fillId="18" borderId="0" xfId="0" applyFont="1" applyFill="1" applyAlignment="1">
      <alignment horizontal="left" vertical="center" wrapText="1"/>
    </xf>
    <xf numFmtId="0" fontId="20" fillId="18" borderId="0" xfId="0" applyFont="1" applyFill="1" applyAlignment="1">
      <alignment vertical="center" wrapText="1"/>
    </xf>
    <xf numFmtId="0" fontId="16" fillId="18" borderId="0" xfId="0" applyFont="1" applyFill="1" applyAlignment="1">
      <alignment vertical="center" wrapText="1"/>
    </xf>
    <xf numFmtId="49" fontId="20" fillId="19" borderId="0" xfId="0" applyNumberFormat="1" applyFont="1" applyFill="1" applyAlignment="1">
      <alignment horizontal="center" vertical="center" wrapText="1"/>
    </xf>
    <xf numFmtId="0" fontId="17" fillId="19" borderId="0" xfId="0" applyFont="1" applyFill="1" applyAlignment="1">
      <alignment horizontal="left" vertical="center" wrapText="1"/>
    </xf>
    <xf numFmtId="0" fontId="20" fillId="19" borderId="0" xfId="0" applyFont="1" applyFill="1" applyAlignment="1">
      <alignment vertical="center" wrapText="1"/>
    </xf>
    <xf numFmtId="0" fontId="0" fillId="19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19" borderId="0" xfId="0" applyFont="1" applyFill="1" applyAlignment="1">
      <alignment horizontal="center" vertical="center" wrapText="1"/>
    </xf>
    <xf numFmtId="49" fontId="23" fillId="19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/>
    </xf>
    <xf numFmtId="0" fontId="23" fillId="20" borderId="1" xfId="0" applyFont="1" applyFill="1" applyBorder="1" applyAlignment="1">
      <alignment horizontal="center" vertical="center" wrapText="1"/>
    </xf>
    <xf numFmtId="49" fontId="20" fillId="20" borderId="4" xfId="0" applyNumberFormat="1" applyFont="1" applyFill="1" applyBorder="1" applyAlignment="1">
      <alignment horizontal="center" vertical="center" wrapText="1"/>
    </xf>
    <xf numFmtId="49" fontId="20" fillId="20" borderId="2" xfId="0" applyNumberFormat="1" applyFont="1" applyFill="1" applyBorder="1" applyAlignment="1">
      <alignment horizontal="center" vertical="center" wrapText="1"/>
    </xf>
    <xf numFmtId="0" fontId="24" fillId="19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19" borderId="0" xfId="0" applyFill="1" applyAlignment="1">
      <alignment horizontal="center" vertical="center"/>
    </xf>
    <xf numFmtId="0" fontId="0" fillId="19" borderId="0" xfId="0" applyFont="1" applyFill="1" applyAlignment="1">
      <alignment horizontal="center" vertical="center"/>
    </xf>
    <xf numFmtId="0" fontId="20" fillId="19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14" fillId="21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23" fillId="19" borderId="0" xfId="0" applyFont="1" applyFill="1" applyBorder="1" applyAlignment="1">
      <alignment horizontal="center" vertical="center" wrapText="1"/>
    </xf>
    <xf numFmtId="0" fontId="18" fillId="18" borderId="0" xfId="0" applyFont="1" applyFill="1" applyAlignment="1">
      <alignment horizontal="left" vertical="center" wrapText="1"/>
    </xf>
    <xf numFmtId="0" fontId="17" fillId="18" borderId="0" xfId="0" applyFont="1" applyFill="1" applyAlignment="1">
      <alignment vertical="center" wrapText="1"/>
    </xf>
    <xf numFmtId="0" fontId="18" fillId="18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19" borderId="0" xfId="0" applyFont="1" applyFill="1" applyAlignment="1">
      <alignment horizontal="left" vertical="center" wrapText="1"/>
    </xf>
    <xf numFmtId="0" fontId="17" fillId="19" borderId="0" xfId="0" applyFont="1" applyFill="1" applyAlignment="1">
      <alignment vertical="center" wrapText="1"/>
    </xf>
    <xf numFmtId="0" fontId="18" fillId="19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2" fillId="19" borderId="0" xfId="0" applyFont="1" applyFill="1" applyAlignment="1">
      <alignment horizontal="left" vertical="center"/>
    </xf>
    <xf numFmtId="0" fontId="22" fillId="19" borderId="0" xfId="0" applyFont="1" applyFill="1" applyAlignment="1">
      <alignment vertical="center"/>
    </xf>
    <xf numFmtId="0" fontId="17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Fill="1" applyAlignment="1">
      <alignment horizontal="left" vertical="center" wrapText="1"/>
    </xf>
    <xf numFmtId="0" fontId="23" fillId="19" borderId="0" xfId="0" applyFont="1" applyFill="1" applyAlignment="1">
      <alignment horizontal="center" vertical="center"/>
    </xf>
    <xf numFmtId="0" fontId="20" fillId="20" borderId="2" xfId="0" applyFont="1" applyFill="1" applyBorder="1" applyAlignment="1">
      <alignment horizontal="center" vertical="center" wrapText="1"/>
    </xf>
    <xf numFmtId="0" fontId="21" fillId="19" borderId="0" xfId="0" applyFont="1" applyFill="1" applyAlignment="1">
      <alignment vertical="center" wrapText="1"/>
    </xf>
    <xf numFmtId="0" fontId="23" fillId="19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18" borderId="0" xfId="0" applyFont="1" applyFill="1" applyAlignment="1">
      <alignment vertical="center"/>
    </xf>
    <xf numFmtId="0" fontId="20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7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8" fillId="22" borderId="0" xfId="0" applyFont="1" applyFill="1" applyAlignment="1">
      <alignment vertical="center"/>
    </xf>
    <xf numFmtId="0" fontId="18" fillId="18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8" fillId="18" borderId="0" xfId="0" applyFont="1" applyFill="1" applyAlignment="1">
      <alignment horizontal="left" vertical="center" wrapText="1"/>
    </xf>
    <xf numFmtId="0" fontId="29" fillId="20" borderId="1" xfId="2" applyFill="1" applyBorder="1" applyAlignment="1">
      <alignment horizontal="center" vertical="center" wrapText="1"/>
    </xf>
    <xf numFmtId="49" fontId="20" fillId="20" borderId="0" xfId="0" applyNumberFormat="1" applyFont="1" applyFill="1" applyBorder="1" applyAlignment="1">
      <alignment horizontal="center" vertical="center" wrapText="1"/>
    </xf>
    <xf numFmtId="0" fontId="20" fillId="23" borderId="1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0" fontId="3" fillId="0" borderId="3" xfId="1" applyBorder="1" applyAlignment="1">
      <alignment horizontal="center"/>
    </xf>
    <xf numFmtId="49" fontId="7" fillId="13" borderId="4" xfId="1" applyNumberFormat="1" applyFont="1" applyFill="1" applyBorder="1" applyAlignment="1"/>
    <xf numFmtId="0" fontId="2" fillId="0" borderId="5" xfId="1" applyFont="1" applyBorder="1" applyAlignment="1"/>
    <xf numFmtId="0" fontId="2" fillId="0" borderId="2" xfId="1" applyFont="1" applyBorder="1" applyAlignment="1"/>
    <xf numFmtId="0" fontId="2" fillId="13" borderId="5" xfId="1" applyFont="1" applyFill="1" applyBorder="1" applyAlignment="1"/>
    <xf numFmtId="0" fontId="2" fillId="13" borderId="2" xfId="1" applyFont="1" applyFill="1" applyBorder="1" applyAlignment="1"/>
    <xf numFmtId="49" fontId="6" fillId="13" borderId="4" xfId="1" applyNumberFormat="1" applyFont="1" applyFill="1" applyBorder="1" applyAlignment="1">
      <alignment horizontal="left"/>
    </xf>
    <xf numFmtId="0" fontId="9" fillId="0" borderId="3" xfId="1" applyFont="1" applyFill="1" applyBorder="1" applyAlignment="1">
      <alignment horizontal="center" wrapText="1"/>
    </xf>
    <xf numFmtId="0" fontId="3" fillId="0" borderId="3" xfId="1" applyFill="1" applyBorder="1" applyAlignment="1">
      <alignment horizontal="center"/>
    </xf>
    <xf numFmtId="0" fontId="7" fillId="0" borderId="5" xfId="1" applyFont="1" applyBorder="1" applyAlignment="1"/>
    <xf numFmtId="0" fontId="7" fillId="0" borderId="2" xfId="1" applyFont="1" applyBorder="1" applyAlignment="1"/>
    <xf numFmtId="49" fontId="7" fillId="13" borderId="4" xfId="1" applyNumberFormat="1" applyFont="1" applyFill="1" applyBorder="1" applyAlignment="1">
      <alignment horizontal="left"/>
    </xf>
    <xf numFmtId="0" fontId="3" fillId="0" borderId="5" xfId="1" applyBorder="1" applyAlignment="1"/>
    <xf numFmtId="0" fontId="3" fillId="0" borderId="2" xfId="1" applyBorder="1" applyAlignment="1"/>
    <xf numFmtId="49" fontId="12" fillId="0" borderId="4" xfId="1" applyNumberFormat="1" applyFont="1" applyFill="1" applyBorder="1" applyAlignment="1">
      <alignment horizontal="center" wrapText="1"/>
    </xf>
    <xf numFmtId="49" fontId="7" fillId="0" borderId="5" xfId="1" applyNumberFormat="1" applyFont="1" applyFill="1" applyBorder="1" applyAlignment="1">
      <alignment horizontal="center"/>
    </xf>
    <xf numFmtId="49" fontId="7" fillId="0" borderId="2" xfId="1" applyNumberFormat="1" applyFont="1" applyFill="1" applyBorder="1" applyAlignment="1">
      <alignment horizontal="center"/>
    </xf>
    <xf numFmtId="0" fontId="13" fillId="0" borderId="5" xfId="1" applyFont="1" applyBorder="1" applyAlignment="1"/>
    <xf numFmtId="0" fontId="13" fillId="0" borderId="2" xfId="1" applyFont="1" applyBorder="1" applyAlignment="1"/>
    <xf numFmtId="0" fontId="0" fillId="0" borderId="0" xfId="0" applyAlignment="1">
      <alignment horizontal="center"/>
    </xf>
    <xf numFmtId="0" fontId="28" fillId="22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8" fillId="18" borderId="0" xfId="0" applyFont="1" applyFill="1" applyAlignment="1">
      <alignment horizontal="left" vertical="center" wrapText="1"/>
    </xf>
    <xf numFmtId="0" fontId="25" fillId="21" borderId="0" xfId="0" applyFont="1" applyFill="1" applyAlignment="1">
      <alignment horizontal="left" vertical="center" wrapText="1"/>
    </xf>
    <xf numFmtId="0" fontId="27" fillId="21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32" fillId="0" borderId="0" xfId="5" applyFont="1" applyBorder="1" applyAlignment="1">
      <alignment horizontal="center" vertical="center"/>
    </xf>
    <xf numFmtId="0" fontId="33" fillId="0" borderId="0" xfId="5" applyFont="1" applyAlignment="1">
      <alignment vertical="center"/>
    </xf>
    <xf numFmtId="0" fontId="2" fillId="0" borderId="0" xfId="5" applyAlignment="1">
      <alignment vertical="center"/>
    </xf>
    <xf numFmtId="49" fontId="2" fillId="0" borderId="0" xfId="5" applyNumberFormat="1" applyFont="1" applyAlignment="1">
      <alignment vertical="center"/>
    </xf>
    <xf numFmtId="49" fontId="2" fillId="0" borderId="0" xfId="5" applyNumberFormat="1" applyAlignment="1">
      <alignment vertical="center"/>
    </xf>
    <xf numFmtId="0" fontId="34" fillId="0" borderId="0" xfId="5" applyFont="1" applyAlignment="1">
      <alignment horizontal="center" vertical="center"/>
    </xf>
    <xf numFmtId="0" fontId="33" fillId="0" borderId="0" xfId="5" applyFont="1" applyFill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4" fillId="0" borderId="0" xfId="5" applyFont="1" applyBorder="1" applyAlignment="1">
      <alignment vertical="center"/>
    </xf>
    <xf numFmtId="0" fontId="34" fillId="11" borderId="0" xfId="5" applyFont="1" applyFill="1" applyAlignment="1">
      <alignment horizontal="center" vertical="center"/>
    </xf>
    <xf numFmtId="0" fontId="31" fillId="0" borderId="0" xfId="0" applyNumberFormat="1" applyFont="1" applyFill="1" applyBorder="1" applyAlignment="1">
      <alignment vertical="center" wrapText="1"/>
    </xf>
    <xf numFmtId="164" fontId="31" fillId="0" borderId="0" xfId="0" applyNumberFormat="1" applyFont="1" applyFill="1" applyBorder="1" applyAlignment="1">
      <alignment vertical="center"/>
    </xf>
    <xf numFmtId="44" fontId="31" fillId="0" borderId="0" xfId="0" applyNumberFormat="1" applyFont="1" applyFill="1" applyBorder="1" applyAlignment="1">
      <alignment vertical="center"/>
    </xf>
    <xf numFmtId="49" fontId="35" fillId="14" borderId="2" xfId="5" applyNumberFormat="1" applyFont="1" applyFill="1" applyBorder="1" applyAlignment="1">
      <alignment horizontal="center" vertical="center" wrapText="1"/>
    </xf>
    <xf numFmtId="49" fontId="35" fillId="15" borderId="1" xfId="5" applyNumberFormat="1" applyFont="1" applyFill="1" applyBorder="1" applyAlignment="1">
      <alignment horizontal="center" vertical="center" wrapText="1"/>
    </xf>
    <xf numFmtId="49" fontId="35" fillId="16" borderId="1" xfId="5" applyNumberFormat="1" applyFont="1" applyFill="1" applyBorder="1" applyAlignment="1">
      <alignment horizontal="center" vertical="center" wrapText="1"/>
    </xf>
    <xf numFmtId="49" fontId="35" fillId="17" borderId="1" xfId="5" applyNumberFormat="1" applyFont="1" applyFill="1" applyBorder="1" applyAlignment="1">
      <alignment horizontal="center" vertical="center" wrapText="1"/>
    </xf>
    <xf numFmtId="0" fontId="2" fillId="0" borderId="0" xfId="5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49" fontId="36" fillId="0" borderId="2" xfId="5" applyNumberFormat="1" applyFont="1" applyBorder="1" applyAlignment="1">
      <alignment horizontal="center" vertical="center"/>
    </xf>
    <xf numFmtId="49" fontId="36" fillId="0" borderId="1" xfId="5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49" fontId="33" fillId="14" borderId="2" xfId="5" applyNumberFormat="1" applyFont="1" applyFill="1" applyBorder="1" applyAlignment="1">
      <alignment horizontal="center" vertical="center"/>
    </xf>
    <xf numFmtId="49" fontId="35" fillId="15" borderId="1" xfId="5" applyNumberFormat="1" applyFont="1" applyFill="1" applyBorder="1" applyAlignment="1">
      <alignment horizontal="center" vertical="center"/>
    </xf>
    <xf numFmtId="49" fontId="33" fillId="16" borderId="1" xfId="5" applyNumberFormat="1" applyFont="1" applyFill="1" applyBorder="1" applyAlignment="1">
      <alignment horizontal="center" vertical="center"/>
    </xf>
    <xf numFmtId="49" fontId="33" fillId="17" borderId="1" xfId="5" applyNumberFormat="1" applyFont="1" applyFill="1" applyBorder="1" applyAlignment="1">
      <alignment horizontal="center" vertical="center"/>
    </xf>
    <xf numFmtId="49" fontId="35" fillId="16" borderId="1" xfId="5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31" fillId="0" borderId="0" xfId="0" applyNumberFormat="1" applyFont="1" applyAlignment="1">
      <alignment vertical="center"/>
    </xf>
    <xf numFmtId="0" fontId="34" fillId="25" borderId="2" xfId="0" applyFont="1" applyFill="1" applyBorder="1" applyAlignment="1">
      <alignment horizontal="left"/>
    </xf>
    <xf numFmtId="0" fontId="33" fillId="0" borderId="1" xfId="5" applyFont="1" applyBorder="1" applyAlignment="1">
      <alignment vertical="center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31" fillId="0" borderId="2" xfId="0" applyFont="1" applyBorder="1" applyAlignment="1">
      <alignment horizontal="left" vertical="center"/>
    </xf>
    <xf numFmtId="0" fontId="31" fillId="0" borderId="1" xfId="0" applyFont="1" applyBorder="1"/>
    <xf numFmtId="0" fontId="31" fillId="0" borderId="0" xfId="0" applyFont="1" applyBorder="1" applyAlignment="1">
      <alignment vertic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31" fillId="25" borderId="0" xfId="0" applyFont="1" applyFill="1" applyAlignment="1">
      <alignment horizontal="center" vertical="center"/>
    </xf>
    <xf numFmtId="0" fontId="31" fillId="25" borderId="0" xfId="0" applyFont="1" applyFill="1" applyAlignment="1">
      <alignment horizontal="center"/>
    </xf>
    <xf numFmtId="0" fontId="34" fillId="25" borderId="2" xfId="0" applyFont="1" applyFill="1" applyBorder="1"/>
    <xf numFmtId="0" fontId="31" fillId="0" borderId="0" xfId="0" applyFont="1"/>
    <xf numFmtId="0" fontId="31" fillId="0" borderId="0" xfId="0" applyFont="1" applyFill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64" fontId="31" fillId="0" borderId="0" xfId="4" applyNumberFormat="1" applyFont="1" applyFill="1" applyBorder="1" applyAlignment="1">
      <alignment vertical="center" wrapText="1"/>
    </xf>
    <xf numFmtId="0" fontId="33" fillId="0" borderId="2" xfId="5" applyFont="1" applyBorder="1" applyAlignment="1">
      <alignment vertical="center"/>
    </xf>
    <xf numFmtId="164" fontId="31" fillId="0" borderId="0" xfId="0" applyNumberFormat="1" applyFont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vertical="center" wrapText="1"/>
    </xf>
    <xf numFmtId="0" fontId="37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4" fontId="37" fillId="0" borderId="0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4" fontId="31" fillId="0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49" fontId="34" fillId="0" borderId="0" xfId="5" applyNumberFormat="1" applyFont="1" applyFill="1" applyBorder="1" applyAlignment="1">
      <alignment horizontal="center" vertical="center" wrapText="1"/>
    </xf>
    <xf numFmtId="49" fontId="34" fillId="0" borderId="0" xfId="5" applyNumberFormat="1" applyFont="1" applyBorder="1" applyAlignment="1">
      <alignment horizontal="center" vertical="center" wrapText="1"/>
    </xf>
    <xf numFmtId="49" fontId="36" fillId="15" borderId="1" xfId="5" applyNumberFormat="1" applyFont="1" applyFill="1" applyBorder="1" applyAlignment="1">
      <alignment horizontal="center" vertical="center" wrapText="1"/>
    </xf>
    <xf numFmtId="49" fontId="36" fillId="16" borderId="1" xfId="5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/>
    </xf>
    <xf numFmtId="0" fontId="34" fillId="26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49" fontId="35" fillId="14" borderId="0" xfId="5" applyNumberFormat="1" applyFont="1" applyFill="1" applyBorder="1" applyAlignment="1">
      <alignment horizontal="center" vertical="center" wrapText="1"/>
    </xf>
    <xf numFmtId="49" fontId="35" fillId="15" borderId="0" xfId="5" applyNumberFormat="1" applyFont="1" applyFill="1" applyBorder="1" applyAlignment="1">
      <alignment horizontal="center" vertical="center" wrapText="1"/>
    </xf>
    <xf numFmtId="49" fontId="35" fillId="16" borderId="0" xfId="5" applyNumberFormat="1" applyFont="1" applyFill="1" applyBorder="1" applyAlignment="1">
      <alignment horizontal="center" vertical="center" wrapText="1"/>
    </xf>
    <xf numFmtId="49" fontId="35" fillId="17" borderId="0" xfId="5" applyNumberFormat="1" applyFont="1" applyFill="1" applyBorder="1" applyAlignment="1">
      <alignment horizontal="center" vertical="center" wrapText="1"/>
    </xf>
    <xf numFmtId="0" fontId="33" fillId="0" borderId="0" xfId="5" applyFont="1" applyBorder="1" applyAlignment="1">
      <alignment vertical="center"/>
    </xf>
    <xf numFmtId="49" fontId="35" fillId="14" borderId="2" xfId="5" applyNumberFormat="1" applyFont="1" applyFill="1" applyBorder="1" applyAlignment="1">
      <alignment horizontal="center" vertical="center"/>
    </xf>
    <xf numFmtId="49" fontId="35" fillId="17" borderId="1" xfId="5" applyNumberFormat="1" applyFont="1" applyFill="1" applyBorder="1" applyAlignment="1">
      <alignment horizontal="center" vertical="center"/>
    </xf>
    <xf numFmtId="49" fontId="33" fillId="15" borderId="1" xfId="5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 wrapText="1"/>
    </xf>
    <xf numFmtId="44" fontId="31" fillId="0" borderId="2" xfId="0" applyNumberFormat="1" applyFont="1" applyFill="1" applyBorder="1" applyAlignment="1">
      <alignment horizontal="center" vertical="center"/>
    </xf>
    <xf numFmtId="0" fontId="39" fillId="25" borderId="0" xfId="6" applyFont="1" applyFill="1" applyBorder="1" applyAlignment="1">
      <alignment horizontal="center"/>
    </xf>
    <xf numFmtId="0" fontId="34" fillId="0" borderId="0" xfId="5" applyFont="1" applyAlignment="1">
      <alignment vertical="center"/>
    </xf>
    <xf numFmtId="49" fontId="35" fillId="14" borderId="9" xfId="5" applyNumberFormat="1" applyFont="1" applyFill="1" applyBorder="1" applyAlignment="1">
      <alignment horizontal="center" vertical="center" wrapText="1"/>
    </xf>
    <xf numFmtId="49" fontId="35" fillId="15" borderId="10" xfId="5" applyNumberFormat="1" applyFont="1" applyFill="1" applyBorder="1" applyAlignment="1">
      <alignment horizontal="center" vertical="center" wrapText="1"/>
    </xf>
    <xf numFmtId="49" fontId="35" fillId="16" borderId="10" xfId="5" applyNumberFormat="1" applyFont="1" applyFill="1" applyBorder="1" applyAlignment="1">
      <alignment horizontal="center" vertical="center" wrapText="1"/>
    </xf>
    <xf numFmtId="49" fontId="35" fillId="17" borderId="10" xfId="5" applyNumberFormat="1" applyFont="1" applyFill="1" applyBorder="1" applyAlignment="1">
      <alignment horizontal="center" vertical="center" wrapText="1"/>
    </xf>
    <xf numFmtId="49" fontId="35" fillId="14" borderId="11" xfId="5" applyNumberFormat="1" applyFont="1" applyFill="1" applyBorder="1" applyAlignment="1">
      <alignment horizontal="center" vertical="center" wrapText="1"/>
    </xf>
    <xf numFmtId="49" fontId="35" fillId="15" borderId="12" xfId="5" applyNumberFormat="1" applyFont="1" applyFill="1" applyBorder="1" applyAlignment="1">
      <alignment horizontal="center" vertical="center" wrapText="1"/>
    </xf>
    <xf numFmtId="49" fontId="35" fillId="16" borderId="12" xfId="5" applyNumberFormat="1" applyFont="1" applyFill="1" applyBorder="1" applyAlignment="1">
      <alignment horizontal="center" vertical="center" wrapText="1"/>
    </xf>
    <xf numFmtId="49" fontId="35" fillId="17" borderId="12" xfId="5" applyNumberFormat="1" applyFont="1" applyFill="1" applyBorder="1" applyAlignment="1">
      <alignment horizontal="center" vertical="center" wrapText="1"/>
    </xf>
    <xf numFmtId="49" fontId="35" fillId="14" borderId="13" xfId="5" applyNumberFormat="1" applyFont="1" applyFill="1" applyBorder="1" applyAlignment="1">
      <alignment horizontal="center" vertical="center" wrapText="1"/>
    </xf>
    <xf numFmtId="49" fontId="35" fillId="15" borderId="14" xfId="5" applyNumberFormat="1" applyFont="1" applyFill="1" applyBorder="1" applyAlignment="1">
      <alignment horizontal="center" vertical="center" wrapText="1"/>
    </xf>
    <xf numFmtId="49" fontId="35" fillId="16" borderId="14" xfId="5" applyNumberFormat="1" applyFont="1" applyFill="1" applyBorder="1" applyAlignment="1">
      <alignment horizontal="center" vertical="center" wrapText="1"/>
    </xf>
    <xf numFmtId="49" fontId="35" fillId="17" borderId="14" xfId="5" applyNumberFormat="1" applyFont="1" applyFill="1" applyBorder="1" applyAlignment="1">
      <alignment horizontal="center" vertical="center" wrapText="1"/>
    </xf>
    <xf numFmtId="0" fontId="31" fillId="0" borderId="2" xfId="0" applyFont="1" applyBorder="1"/>
    <xf numFmtId="0" fontId="40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</cellXfs>
  <cellStyles count="7">
    <cellStyle name="Currency" xfId="4" builtinId="4"/>
    <cellStyle name="Followed Hyperlink" xfId="3" builtinId="9" hidden="1"/>
    <cellStyle name="Good 2" xfId="6"/>
    <cellStyle name="Hyperlink" xfId="2" builtinId="8"/>
    <cellStyle name="Normal" xfId="0" builtinId="0"/>
    <cellStyle name="Normal 2" xfId="1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105</xdr:row>
      <xdr:rowOff>0</xdr:rowOff>
    </xdr:from>
    <xdr:to>
      <xdr:col>6</xdr:col>
      <xdr:colOff>9525</xdr:colOff>
      <xdr:row>105</xdr:row>
      <xdr:rowOff>9525</xdr:rowOff>
    </xdr:to>
    <xdr:pic>
      <xdr:nvPicPr>
        <xdr:cNvPr id="2" name="Picture 2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18859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9525</xdr:colOff>
      <xdr:row>105</xdr:row>
      <xdr:rowOff>9525</xdr:rowOff>
    </xdr:to>
    <xdr:pic>
      <xdr:nvPicPr>
        <xdr:cNvPr id="3" name="Picture 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18859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9525</xdr:colOff>
      <xdr:row>105</xdr:row>
      <xdr:rowOff>19050</xdr:rowOff>
    </xdr:to>
    <xdr:pic>
      <xdr:nvPicPr>
        <xdr:cNvPr id="4" name="Picture 9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65300" y="18859500"/>
          <a:ext cx="9525" cy="19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9525</xdr:colOff>
      <xdr:row>105</xdr:row>
      <xdr:rowOff>9525</xdr:rowOff>
    </xdr:to>
    <xdr:pic>
      <xdr:nvPicPr>
        <xdr:cNvPr id="5" name="Picture 10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18859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9525</xdr:colOff>
      <xdr:row>106</xdr:row>
      <xdr:rowOff>9525</xdr:rowOff>
    </xdr:to>
    <xdr:pic>
      <xdr:nvPicPr>
        <xdr:cNvPr id="6" name="Picture 16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1905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9525</xdr:colOff>
      <xdr:row>106</xdr:row>
      <xdr:rowOff>9525</xdr:rowOff>
    </xdr:to>
    <xdr:pic>
      <xdr:nvPicPr>
        <xdr:cNvPr id="7" name="Picture 18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1905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</xdr:colOff>
      <xdr:row>106</xdr:row>
      <xdr:rowOff>19050</xdr:rowOff>
    </xdr:to>
    <xdr:pic>
      <xdr:nvPicPr>
        <xdr:cNvPr id="8" name="Picture 23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65300" y="19050000"/>
          <a:ext cx="9525" cy="19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9525</xdr:colOff>
      <xdr:row>106</xdr:row>
      <xdr:rowOff>9525</xdr:rowOff>
    </xdr:to>
    <xdr:pic>
      <xdr:nvPicPr>
        <xdr:cNvPr id="9" name="Picture 2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1905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9525</xdr:colOff>
      <xdr:row>105</xdr:row>
      <xdr:rowOff>9525</xdr:rowOff>
    </xdr:to>
    <xdr:pic>
      <xdr:nvPicPr>
        <xdr:cNvPr id="10" name="Picture 2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8859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9525</xdr:colOff>
      <xdr:row>105</xdr:row>
      <xdr:rowOff>9525</xdr:rowOff>
    </xdr:to>
    <xdr:pic>
      <xdr:nvPicPr>
        <xdr:cNvPr id="11" name="Picture 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8859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9525</xdr:colOff>
      <xdr:row>105</xdr:row>
      <xdr:rowOff>9525</xdr:rowOff>
    </xdr:to>
    <xdr:pic>
      <xdr:nvPicPr>
        <xdr:cNvPr id="12" name="Picture 10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8859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9525</xdr:colOff>
      <xdr:row>106</xdr:row>
      <xdr:rowOff>9525</xdr:rowOff>
    </xdr:to>
    <xdr:pic>
      <xdr:nvPicPr>
        <xdr:cNvPr id="13" name="Picture 16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905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9525</xdr:colOff>
      <xdr:row>106</xdr:row>
      <xdr:rowOff>9525</xdr:rowOff>
    </xdr:to>
    <xdr:pic>
      <xdr:nvPicPr>
        <xdr:cNvPr id="14" name="Picture 13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905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9525</xdr:colOff>
      <xdr:row>106</xdr:row>
      <xdr:rowOff>9525</xdr:rowOff>
    </xdr:to>
    <xdr:pic>
      <xdr:nvPicPr>
        <xdr:cNvPr id="15" name="Picture 2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905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9525</xdr:rowOff>
    </xdr:to>
    <xdr:pic>
      <xdr:nvPicPr>
        <xdr:cNvPr id="16" name="Picture 2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74900" y="457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9525</xdr:rowOff>
    </xdr:to>
    <xdr:pic>
      <xdr:nvPicPr>
        <xdr:cNvPr id="17" name="Picture 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74900" y="457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19050</xdr:rowOff>
    </xdr:to>
    <xdr:pic>
      <xdr:nvPicPr>
        <xdr:cNvPr id="18" name="Picture 9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74900" y="4572000"/>
          <a:ext cx="9525" cy="190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9525</xdr:rowOff>
    </xdr:to>
    <xdr:pic>
      <xdr:nvPicPr>
        <xdr:cNvPr id="19" name="Picture 10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74900" y="457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9525</xdr:colOff>
      <xdr:row>75</xdr:row>
      <xdr:rowOff>9525</xdr:rowOff>
    </xdr:to>
    <xdr:pic>
      <xdr:nvPicPr>
        <xdr:cNvPr id="20" name="Picture 16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9525</xdr:colOff>
      <xdr:row>75</xdr:row>
      <xdr:rowOff>9525</xdr:rowOff>
    </xdr:to>
    <xdr:pic>
      <xdr:nvPicPr>
        <xdr:cNvPr id="21" name="Picture 18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9525</xdr:colOff>
      <xdr:row>75</xdr:row>
      <xdr:rowOff>19050</xdr:rowOff>
    </xdr:to>
    <xdr:pic>
      <xdr:nvPicPr>
        <xdr:cNvPr id="22" name="Picture 23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0"/>
          <a:ext cx="9525" cy="190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9525</xdr:colOff>
      <xdr:row>75</xdr:row>
      <xdr:rowOff>9525</xdr:rowOff>
    </xdr:to>
    <xdr:pic>
      <xdr:nvPicPr>
        <xdr:cNvPr id="23" name="Picture 2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9525</xdr:rowOff>
    </xdr:to>
    <xdr:pic>
      <xdr:nvPicPr>
        <xdr:cNvPr id="24" name="Picture 2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74900" y="457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9525</xdr:rowOff>
    </xdr:to>
    <xdr:pic>
      <xdr:nvPicPr>
        <xdr:cNvPr id="25" name="Picture 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74900" y="457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9525</xdr:rowOff>
    </xdr:to>
    <xdr:pic>
      <xdr:nvPicPr>
        <xdr:cNvPr id="26" name="Picture 10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74900" y="457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9525</xdr:colOff>
      <xdr:row>75</xdr:row>
      <xdr:rowOff>9525</xdr:rowOff>
    </xdr:to>
    <xdr:pic>
      <xdr:nvPicPr>
        <xdr:cNvPr id="27" name="Picture 16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9525</xdr:colOff>
      <xdr:row>75</xdr:row>
      <xdr:rowOff>9525</xdr:rowOff>
    </xdr:to>
    <xdr:pic>
      <xdr:nvPicPr>
        <xdr:cNvPr id="28" name="Picture 27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9525</xdr:colOff>
      <xdr:row>75</xdr:row>
      <xdr:rowOff>9525</xdr:rowOff>
    </xdr:to>
    <xdr:pic>
      <xdr:nvPicPr>
        <xdr:cNvPr id="29" name="Picture 24" descr="http://images.carolina.com/images/en_US/global/globalgraphics/spacer0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olina.com/product/physical+science/physics/mechanics/inclined+plane+set.do" TargetMode="External"/><Relationship Id="rId4" Type="http://schemas.openxmlformats.org/officeDocument/2006/relationships/printerSettings" Target="../printerSettings/printerSettings10.bin"/><Relationship Id="rId5" Type="http://schemas.openxmlformats.org/officeDocument/2006/relationships/drawing" Target="../drawings/drawing1.xml"/><Relationship Id="rId1" Type="http://schemas.openxmlformats.org/officeDocument/2006/relationships/hyperlink" Target="http://www.carolina.com/product/physical+science/physics/mechanics/hall%26%238217-s+car.do" TargetMode="External"/><Relationship Id="rId2" Type="http://schemas.openxmlformats.org/officeDocument/2006/relationships/hyperlink" Target="http://www.carolina.com/product/equipment+and+supplies/lab+tools/brushes/large+cylinder+brush.d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olina.com/genetics-embryology-microscope-slides/onion-mitosis-ls-thin-microscope-slide/302414.pr?question=onion+root+cells" TargetMode="External"/><Relationship Id="rId4" Type="http://schemas.openxmlformats.org/officeDocument/2006/relationships/hyperlink" Target="http://www.pearsonschool.com/index.cfm?locator=PS14Kt&amp;PMDBSOLUTIONID=6724&amp;PMDBSITEID=2781&amp;PMDBCATEGORYID=814&amp;PMDBSUBSOLUTIONID=&amp;PMDBSUBJECTAREAID=&amp;PMDBSUBCATEGORYID=&amp;PMDbProgramID=80564" TargetMode="External"/><Relationship Id="rId5" Type="http://schemas.openxmlformats.org/officeDocument/2006/relationships/hyperlink" Target="http://www.carolina.com/environmental-science-water-quality/carolina-9-factor-classroom-water-quality-test-kit/652747.pr" TargetMode="External"/><Relationship Id="rId6" Type="http://schemas.openxmlformats.org/officeDocument/2006/relationships/hyperlink" Target="http://www.carolina.com/alternative-energies/power-house-kit-green-essentials/183200.pr?question=183200" TargetMode="External"/><Relationship Id="rId7" Type="http://schemas.openxmlformats.org/officeDocument/2006/relationships/hyperlink" Target="http://www.carolina.com/alternative-energies/energy-conversion-set/759236.pr?question=759236" TargetMode="External"/><Relationship Id="rId8" Type="http://schemas.openxmlformats.org/officeDocument/2006/relationships/printerSettings" Target="../printerSettings/printerSettings7.bin"/><Relationship Id="rId1" Type="http://schemas.openxmlformats.org/officeDocument/2006/relationships/hyperlink" Target="http://www.carolina.com/cellular-physiology-enzymes/cell-model-making-kit/952398.pr" TargetMode="External"/><Relationship Id="rId2" Type="http://schemas.openxmlformats.org/officeDocument/2006/relationships/hyperlink" Target="http://www.carolina.com/inquiry-science-cell/inquiries-in-science-investigating-cell-types-kit/251001.pr?question=25100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olina.com/owl-pellets/owl-pellet-study-classroom-kit/227830.pr?question=227830" TargetMode="External"/><Relationship Id="rId4" Type="http://schemas.openxmlformats.org/officeDocument/2006/relationships/printerSettings" Target="../printerSettings/printerSettings8.bin"/><Relationship Id="rId1" Type="http://schemas.openxmlformats.org/officeDocument/2006/relationships/hyperlink" Target="http://www.carolina.com/alternative-energies/energy-conversion-set/759236.pr?question=759236" TargetMode="External"/><Relationship Id="rId2" Type="http://schemas.openxmlformats.org/officeDocument/2006/relationships/hyperlink" Target="http://www.carolina.com/alternative-energies/energy-conversion-set/759236.pr?question=759236" TargetMode="External"/></Relationships>
</file>

<file path=xl/worksheets/_rels/sheet9.xml.rels><?xml version="1.0" encoding="UTF-8" standalone="yes"?>
<Relationships xmlns="http://schemas.openxmlformats.org/package/2006/relationships"><Relationship Id="rId11" Type="http://schemas.openxmlformats.org/officeDocument/2006/relationships/hyperlink" Target="http://www.carolina.com/alternative-energies/energy-conversion-set/759236.pr?question=759236" TargetMode="External"/><Relationship Id="rId12" Type="http://schemas.openxmlformats.org/officeDocument/2006/relationships/hyperlink" Target="http://www.carolina.com/alternative-energies/energy-conversion-set/759236.pr?question=759236" TargetMode="External"/><Relationship Id="rId13" Type="http://schemas.openxmlformats.org/officeDocument/2006/relationships/hyperlink" Target="http://www.carolina.com/middle-school-physical-science-program/investigating-force-kit/751055.pr?intid=&amp;question=751055&amp;jl_ctx=" TargetMode="External"/><Relationship Id="rId14" Type="http://schemas.openxmlformats.org/officeDocument/2006/relationships/printerSettings" Target="../printerSettings/printerSettings9.bin"/><Relationship Id="rId1" Type="http://schemas.openxmlformats.org/officeDocument/2006/relationships/hyperlink" Target="http://www.carolina.com/genetic-dna-models/modeling-mitosis-and-meiosis-8-station-kit/171010.pr?question=meiosis+kit" TargetMode="External"/><Relationship Id="rId2" Type="http://schemas.openxmlformats.org/officeDocument/2006/relationships/hyperlink" Target="http://www.carolina.com/dna-model-kits/carolina-biokits-dna-simulation-10-station/171030.pr?question=171030" TargetMode="External"/><Relationship Id="rId3" Type="http://schemas.openxmlformats.org/officeDocument/2006/relationships/hyperlink" Target="http://www.carolina.com/genetic-dna-models/modeling-mitosis-and-meiosis-8-station-kit/171010.pr?question=meiosis+kit" TargetMode="External"/><Relationship Id="rId4" Type="http://schemas.openxmlformats.org/officeDocument/2006/relationships/hyperlink" Target="http://www.carolina.com/earth-science-fossils-geologic-time/mesozoic-fossil-collection/GEO5322.pr" TargetMode="External"/><Relationship Id="rId5" Type="http://schemas.openxmlformats.org/officeDocument/2006/relationships/hyperlink" Target="http://www.carolina.com/earth-science-fossils-geologic-time/cenozoic-fossil-collection/GEO5324.pr" TargetMode="External"/><Relationship Id="rId6" Type="http://schemas.openxmlformats.org/officeDocument/2006/relationships/hyperlink" Target="http://www.carolina.com/high-school-physical-science-program/carolina-introduction-to-gravity-kit/751580.pr?intid=&amp;question=751580&amp;jl_ctx=" TargetMode="External"/><Relationship Id="rId7" Type="http://schemas.openxmlformats.org/officeDocument/2006/relationships/hyperlink" Target="http://www.carolina.com/middle-school-physical-science-program/investigating-force-kit/751055.pr?intid=&amp;question=751055&amp;jl_ctx=" TargetMode="External"/><Relationship Id="rId8" Type="http://schemas.openxmlformats.org/officeDocument/2006/relationships/hyperlink" Target="http://www.carolina.com/earth-science-fossils-geologic-time/fossil-hunt-kit/GEO5242.pr" TargetMode="External"/><Relationship Id="rId9" Type="http://schemas.openxmlformats.org/officeDocument/2006/relationships/hyperlink" Target="http://www.carolina.com/middle-school-physical-science-program/investigating-electricity-kit/751080.pr?intid=&amp;question=751080&amp;jl_ctx=" TargetMode="External"/><Relationship Id="rId10" Type="http://schemas.openxmlformats.org/officeDocument/2006/relationships/hyperlink" Target="http://www.carolina.com/middle-school-physical-science-program/investigating-magnetism-unit-kit/751085.pr?intid=&amp;question=751085&amp;jl_ctx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opLeftCell="A10" workbookViewId="0">
      <selection activeCell="G17" sqref="G17"/>
    </sheetView>
  </sheetViews>
  <sheetFormatPr baseColWidth="10" defaultColWidth="8.83203125" defaultRowHeight="13" x14ac:dyDescent="0.15"/>
  <cols>
    <col min="1" max="1" width="31.5" style="28" customWidth="1"/>
    <col min="2" max="5" width="13.6640625" style="28" customWidth="1"/>
    <col min="6" max="256" width="8.83203125" style="28"/>
    <col min="257" max="257" width="31.5" style="28" customWidth="1"/>
    <col min="258" max="261" width="13.6640625" style="28" customWidth="1"/>
    <col min="262" max="512" width="8.83203125" style="28"/>
    <col min="513" max="513" width="31.5" style="28" customWidth="1"/>
    <col min="514" max="517" width="13.6640625" style="28" customWidth="1"/>
    <col min="518" max="768" width="8.83203125" style="28"/>
    <col min="769" max="769" width="31.5" style="28" customWidth="1"/>
    <col min="770" max="773" width="13.6640625" style="28" customWidth="1"/>
    <col min="774" max="1024" width="8.83203125" style="28"/>
    <col min="1025" max="1025" width="31.5" style="28" customWidth="1"/>
    <col min="1026" max="1029" width="13.6640625" style="28" customWidth="1"/>
    <col min="1030" max="1280" width="8.83203125" style="28"/>
    <col min="1281" max="1281" width="31.5" style="28" customWidth="1"/>
    <col min="1282" max="1285" width="13.6640625" style="28" customWidth="1"/>
    <col min="1286" max="1536" width="8.83203125" style="28"/>
    <col min="1537" max="1537" width="31.5" style="28" customWidth="1"/>
    <col min="1538" max="1541" width="13.6640625" style="28" customWidth="1"/>
    <col min="1542" max="1792" width="8.83203125" style="28"/>
    <col min="1793" max="1793" width="31.5" style="28" customWidth="1"/>
    <col min="1794" max="1797" width="13.6640625" style="28" customWidth="1"/>
    <col min="1798" max="2048" width="8.83203125" style="28"/>
    <col min="2049" max="2049" width="31.5" style="28" customWidth="1"/>
    <col min="2050" max="2053" width="13.6640625" style="28" customWidth="1"/>
    <col min="2054" max="2304" width="8.83203125" style="28"/>
    <col min="2305" max="2305" width="31.5" style="28" customWidth="1"/>
    <col min="2306" max="2309" width="13.6640625" style="28" customWidth="1"/>
    <col min="2310" max="2560" width="8.83203125" style="28"/>
    <col min="2561" max="2561" width="31.5" style="28" customWidth="1"/>
    <col min="2562" max="2565" width="13.6640625" style="28" customWidth="1"/>
    <col min="2566" max="2816" width="8.83203125" style="28"/>
    <col min="2817" max="2817" width="31.5" style="28" customWidth="1"/>
    <col min="2818" max="2821" width="13.6640625" style="28" customWidth="1"/>
    <col min="2822" max="3072" width="8.83203125" style="28"/>
    <col min="3073" max="3073" width="31.5" style="28" customWidth="1"/>
    <col min="3074" max="3077" width="13.6640625" style="28" customWidth="1"/>
    <col min="3078" max="3328" width="8.83203125" style="28"/>
    <col min="3329" max="3329" width="31.5" style="28" customWidth="1"/>
    <col min="3330" max="3333" width="13.6640625" style="28" customWidth="1"/>
    <col min="3334" max="3584" width="8.83203125" style="28"/>
    <col min="3585" max="3585" width="31.5" style="28" customWidth="1"/>
    <col min="3586" max="3589" width="13.6640625" style="28" customWidth="1"/>
    <col min="3590" max="3840" width="8.83203125" style="28"/>
    <col min="3841" max="3841" width="31.5" style="28" customWidth="1"/>
    <col min="3842" max="3845" width="13.6640625" style="28" customWidth="1"/>
    <col min="3846" max="4096" width="8.83203125" style="28"/>
    <col min="4097" max="4097" width="31.5" style="28" customWidth="1"/>
    <col min="4098" max="4101" width="13.6640625" style="28" customWidth="1"/>
    <col min="4102" max="4352" width="8.83203125" style="28"/>
    <col min="4353" max="4353" width="31.5" style="28" customWidth="1"/>
    <col min="4354" max="4357" width="13.6640625" style="28" customWidth="1"/>
    <col min="4358" max="4608" width="8.83203125" style="28"/>
    <col min="4609" max="4609" width="31.5" style="28" customWidth="1"/>
    <col min="4610" max="4613" width="13.6640625" style="28" customWidth="1"/>
    <col min="4614" max="4864" width="8.83203125" style="28"/>
    <col min="4865" max="4865" width="31.5" style="28" customWidth="1"/>
    <col min="4866" max="4869" width="13.6640625" style="28" customWidth="1"/>
    <col min="4870" max="5120" width="8.83203125" style="28"/>
    <col min="5121" max="5121" width="31.5" style="28" customWidth="1"/>
    <col min="5122" max="5125" width="13.6640625" style="28" customWidth="1"/>
    <col min="5126" max="5376" width="8.83203125" style="28"/>
    <col min="5377" max="5377" width="31.5" style="28" customWidth="1"/>
    <col min="5378" max="5381" width="13.6640625" style="28" customWidth="1"/>
    <col min="5382" max="5632" width="8.83203125" style="28"/>
    <col min="5633" max="5633" width="31.5" style="28" customWidth="1"/>
    <col min="5634" max="5637" width="13.6640625" style="28" customWidth="1"/>
    <col min="5638" max="5888" width="8.83203125" style="28"/>
    <col min="5889" max="5889" width="31.5" style="28" customWidth="1"/>
    <col min="5890" max="5893" width="13.6640625" style="28" customWidth="1"/>
    <col min="5894" max="6144" width="8.83203125" style="28"/>
    <col min="6145" max="6145" width="31.5" style="28" customWidth="1"/>
    <col min="6146" max="6149" width="13.6640625" style="28" customWidth="1"/>
    <col min="6150" max="6400" width="8.83203125" style="28"/>
    <col min="6401" max="6401" width="31.5" style="28" customWidth="1"/>
    <col min="6402" max="6405" width="13.6640625" style="28" customWidth="1"/>
    <col min="6406" max="6656" width="8.83203125" style="28"/>
    <col min="6657" max="6657" width="31.5" style="28" customWidth="1"/>
    <col min="6658" max="6661" width="13.6640625" style="28" customWidth="1"/>
    <col min="6662" max="6912" width="8.83203125" style="28"/>
    <col min="6913" max="6913" width="31.5" style="28" customWidth="1"/>
    <col min="6914" max="6917" width="13.6640625" style="28" customWidth="1"/>
    <col min="6918" max="7168" width="8.83203125" style="28"/>
    <col min="7169" max="7169" width="31.5" style="28" customWidth="1"/>
    <col min="7170" max="7173" width="13.6640625" style="28" customWidth="1"/>
    <col min="7174" max="7424" width="8.83203125" style="28"/>
    <col min="7425" max="7425" width="31.5" style="28" customWidth="1"/>
    <col min="7426" max="7429" width="13.6640625" style="28" customWidth="1"/>
    <col min="7430" max="7680" width="8.83203125" style="28"/>
    <col min="7681" max="7681" width="31.5" style="28" customWidth="1"/>
    <col min="7682" max="7685" width="13.6640625" style="28" customWidth="1"/>
    <col min="7686" max="7936" width="8.83203125" style="28"/>
    <col min="7937" max="7937" width="31.5" style="28" customWidth="1"/>
    <col min="7938" max="7941" width="13.6640625" style="28" customWidth="1"/>
    <col min="7942" max="8192" width="8.83203125" style="28"/>
    <col min="8193" max="8193" width="31.5" style="28" customWidth="1"/>
    <col min="8194" max="8197" width="13.6640625" style="28" customWidth="1"/>
    <col min="8198" max="8448" width="8.83203125" style="28"/>
    <col min="8449" max="8449" width="31.5" style="28" customWidth="1"/>
    <col min="8450" max="8453" width="13.6640625" style="28" customWidth="1"/>
    <col min="8454" max="8704" width="8.83203125" style="28"/>
    <col min="8705" max="8705" width="31.5" style="28" customWidth="1"/>
    <col min="8706" max="8709" width="13.6640625" style="28" customWidth="1"/>
    <col min="8710" max="8960" width="8.83203125" style="28"/>
    <col min="8961" max="8961" width="31.5" style="28" customWidth="1"/>
    <col min="8962" max="8965" width="13.6640625" style="28" customWidth="1"/>
    <col min="8966" max="9216" width="8.83203125" style="28"/>
    <col min="9217" max="9217" width="31.5" style="28" customWidth="1"/>
    <col min="9218" max="9221" width="13.6640625" style="28" customWidth="1"/>
    <col min="9222" max="9472" width="8.83203125" style="28"/>
    <col min="9473" max="9473" width="31.5" style="28" customWidth="1"/>
    <col min="9474" max="9477" width="13.6640625" style="28" customWidth="1"/>
    <col min="9478" max="9728" width="8.83203125" style="28"/>
    <col min="9729" max="9729" width="31.5" style="28" customWidth="1"/>
    <col min="9730" max="9733" width="13.6640625" style="28" customWidth="1"/>
    <col min="9734" max="9984" width="8.83203125" style="28"/>
    <col min="9985" max="9985" width="31.5" style="28" customWidth="1"/>
    <col min="9986" max="9989" width="13.6640625" style="28" customWidth="1"/>
    <col min="9990" max="10240" width="8.83203125" style="28"/>
    <col min="10241" max="10241" width="31.5" style="28" customWidth="1"/>
    <col min="10242" max="10245" width="13.6640625" style="28" customWidth="1"/>
    <col min="10246" max="10496" width="8.83203125" style="28"/>
    <col min="10497" max="10497" width="31.5" style="28" customWidth="1"/>
    <col min="10498" max="10501" width="13.6640625" style="28" customWidth="1"/>
    <col min="10502" max="10752" width="8.83203125" style="28"/>
    <col min="10753" max="10753" width="31.5" style="28" customWidth="1"/>
    <col min="10754" max="10757" width="13.6640625" style="28" customWidth="1"/>
    <col min="10758" max="11008" width="8.83203125" style="28"/>
    <col min="11009" max="11009" width="31.5" style="28" customWidth="1"/>
    <col min="11010" max="11013" width="13.6640625" style="28" customWidth="1"/>
    <col min="11014" max="11264" width="8.83203125" style="28"/>
    <col min="11265" max="11265" width="31.5" style="28" customWidth="1"/>
    <col min="11266" max="11269" width="13.6640625" style="28" customWidth="1"/>
    <col min="11270" max="11520" width="8.83203125" style="28"/>
    <col min="11521" max="11521" width="31.5" style="28" customWidth="1"/>
    <col min="11522" max="11525" width="13.6640625" style="28" customWidth="1"/>
    <col min="11526" max="11776" width="8.83203125" style="28"/>
    <col min="11777" max="11777" width="31.5" style="28" customWidth="1"/>
    <col min="11778" max="11781" width="13.6640625" style="28" customWidth="1"/>
    <col min="11782" max="12032" width="8.83203125" style="28"/>
    <col min="12033" max="12033" width="31.5" style="28" customWidth="1"/>
    <col min="12034" max="12037" width="13.6640625" style="28" customWidth="1"/>
    <col min="12038" max="12288" width="8.83203125" style="28"/>
    <col min="12289" max="12289" width="31.5" style="28" customWidth="1"/>
    <col min="12290" max="12293" width="13.6640625" style="28" customWidth="1"/>
    <col min="12294" max="12544" width="8.83203125" style="28"/>
    <col min="12545" max="12545" width="31.5" style="28" customWidth="1"/>
    <col min="12546" max="12549" width="13.6640625" style="28" customWidth="1"/>
    <col min="12550" max="12800" width="8.83203125" style="28"/>
    <col min="12801" max="12801" width="31.5" style="28" customWidth="1"/>
    <col min="12802" max="12805" width="13.6640625" style="28" customWidth="1"/>
    <col min="12806" max="13056" width="8.83203125" style="28"/>
    <col min="13057" max="13057" width="31.5" style="28" customWidth="1"/>
    <col min="13058" max="13061" width="13.6640625" style="28" customWidth="1"/>
    <col min="13062" max="13312" width="8.83203125" style="28"/>
    <col min="13313" max="13313" width="31.5" style="28" customWidth="1"/>
    <col min="13314" max="13317" width="13.6640625" style="28" customWidth="1"/>
    <col min="13318" max="13568" width="8.83203125" style="28"/>
    <col min="13569" max="13569" width="31.5" style="28" customWidth="1"/>
    <col min="13570" max="13573" width="13.6640625" style="28" customWidth="1"/>
    <col min="13574" max="13824" width="8.83203125" style="28"/>
    <col min="13825" max="13825" width="31.5" style="28" customWidth="1"/>
    <col min="13826" max="13829" width="13.6640625" style="28" customWidth="1"/>
    <col min="13830" max="14080" width="8.83203125" style="28"/>
    <col min="14081" max="14081" width="31.5" style="28" customWidth="1"/>
    <col min="14082" max="14085" width="13.6640625" style="28" customWidth="1"/>
    <col min="14086" max="14336" width="8.83203125" style="28"/>
    <col min="14337" max="14337" width="31.5" style="28" customWidth="1"/>
    <col min="14338" max="14341" width="13.6640625" style="28" customWidth="1"/>
    <col min="14342" max="14592" width="8.83203125" style="28"/>
    <col min="14593" max="14593" width="31.5" style="28" customWidth="1"/>
    <col min="14594" max="14597" width="13.6640625" style="28" customWidth="1"/>
    <col min="14598" max="14848" width="8.83203125" style="28"/>
    <col min="14849" max="14849" width="31.5" style="28" customWidth="1"/>
    <col min="14850" max="14853" width="13.6640625" style="28" customWidth="1"/>
    <col min="14854" max="15104" width="8.83203125" style="28"/>
    <col min="15105" max="15105" width="31.5" style="28" customWidth="1"/>
    <col min="15106" max="15109" width="13.6640625" style="28" customWidth="1"/>
    <col min="15110" max="15360" width="8.83203125" style="28"/>
    <col min="15361" max="15361" width="31.5" style="28" customWidth="1"/>
    <col min="15362" max="15365" width="13.6640625" style="28" customWidth="1"/>
    <col min="15366" max="15616" width="8.83203125" style="28"/>
    <col min="15617" max="15617" width="31.5" style="28" customWidth="1"/>
    <col min="15618" max="15621" width="13.6640625" style="28" customWidth="1"/>
    <col min="15622" max="15872" width="8.83203125" style="28"/>
    <col min="15873" max="15873" width="31.5" style="28" customWidth="1"/>
    <col min="15874" max="15877" width="13.6640625" style="28" customWidth="1"/>
    <col min="15878" max="16128" width="8.83203125" style="28"/>
    <col min="16129" max="16129" width="31.5" style="28" customWidth="1"/>
    <col min="16130" max="16133" width="13.6640625" style="28" customWidth="1"/>
    <col min="16134" max="16384" width="8.83203125" style="28"/>
  </cols>
  <sheetData>
    <row r="1" spans="1:5" s="25" customFormat="1" ht="30" customHeight="1" x14ac:dyDescent="0.2">
      <c r="A1" s="149" t="s">
        <v>211</v>
      </c>
      <c r="B1" s="150"/>
      <c r="C1" s="150"/>
      <c r="D1" s="150"/>
      <c r="E1" s="150"/>
    </row>
    <row r="2" spans="1:5" x14ac:dyDescent="0.15">
      <c r="A2" s="26"/>
      <c r="B2" s="27" t="s">
        <v>212</v>
      </c>
      <c r="C2" s="27" t="s">
        <v>213</v>
      </c>
      <c r="D2" s="27" t="s">
        <v>214</v>
      </c>
      <c r="E2" s="27" t="s">
        <v>215</v>
      </c>
    </row>
    <row r="3" spans="1:5" ht="16" x14ac:dyDescent="0.2">
      <c r="A3" s="151" t="s">
        <v>216</v>
      </c>
      <c r="B3" s="152"/>
      <c r="C3" s="152"/>
      <c r="D3" s="152"/>
      <c r="E3" s="153"/>
    </row>
    <row r="4" spans="1:5" x14ac:dyDescent="0.15">
      <c r="A4" s="29" t="s">
        <v>217</v>
      </c>
      <c r="B4" s="30"/>
      <c r="C4" s="31" t="s">
        <v>218</v>
      </c>
      <c r="D4" s="32"/>
      <c r="E4" s="33"/>
    </row>
    <row r="5" spans="1:5" x14ac:dyDescent="0.15">
      <c r="A5" s="34" t="s">
        <v>219</v>
      </c>
      <c r="B5" s="30"/>
      <c r="C5" s="31"/>
      <c r="D5" s="32"/>
      <c r="E5" s="33" t="s">
        <v>220</v>
      </c>
    </row>
    <row r="6" spans="1:5" x14ac:dyDescent="0.15">
      <c r="A6" s="29" t="s">
        <v>221</v>
      </c>
      <c r="B6" s="30"/>
      <c r="C6" s="31"/>
      <c r="D6" s="32"/>
      <c r="E6" s="33" t="s">
        <v>222</v>
      </c>
    </row>
    <row r="7" spans="1:5" x14ac:dyDescent="0.15">
      <c r="A7" s="34" t="s">
        <v>223</v>
      </c>
      <c r="B7" s="30" t="s">
        <v>224</v>
      </c>
      <c r="C7" s="31"/>
      <c r="D7" s="32"/>
      <c r="E7" s="33" t="s">
        <v>225</v>
      </c>
    </row>
    <row r="8" spans="1:5" x14ac:dyDescent="0.15">
      <c r="A8" s="34" t="s">
        <v>226</v>
      </c>
      <c r="B8" s="30" t="s">
        <v>227</v>
      </c>
      <c r="C8" s="31"/>
      <c r="D8" s="32"/>
      <c r="E8" s="33"/>
    </row>
    <row r="9" spans="1:5" x14ac:dyDescent="0.15">
      <c r="A9" s="34" t="s">
        <v>228</v>
      </c>
      <c r="B9" s="30"/>
      <c r="C9" s="31"/>
      <c r="D9" s="32" t="s">
        <v>229</v>
      </c>
      <c r="E9" s="33" t="s">
        <v>220</v>
      </c>
    </row>
    <row r="10" spans="1:5" x14ac:dyDescent="0.15">
      <c r="A10" s="34" t="s">
        <v>230</v>
      </c>
      <c r="B10" s="30"/>
      <c r="C10" s="31"/>
      <c r="D10" s="32" t="s">
        <v>227</v>
      </c>
      <c r="E10" s="33" t="s">
        <v>231</v>
      </c>
    </row>
    <row r="11" spans="1:5" x14ac:dyDescent="0.15">
      <c r="A11" s="34" t="s">
        <v>232</v>
      </c>
      <c r="B11" s="30" t="s">
        <v>233</v>
      </c>
      <c r="C11" s="31"/>
      <c r="D11" s="32"/>
      <c r="E11" s="33"/>
    </row>
    <row r="12" spans="1:5" x14ac:dyDescent="0.15">
      <c r="A12" s="34" t="s">
        <v>234</v>
      </c>
      <c r="B12" s="30" t="s">
        <v>235</v>
      </c>
      <c r="C12" s="35"/>
      <c r="D12" s="32"/>
      <c r="E12" s="33"/>
    </row>
    <row r="13" spans="1:5" x14ac:dyDescent="0.15">
      <c r="A13" s="34" t="s">
        <v>236</v>
      </c>
      <c r="B13" s="30" t="s">
        <v>237</v>
      </c>
      <c r="C13" s="31" t="s">
        <v>238</v>
      </c>
      <c r="D13" s="32"/>
      <c r="E13" s="33"/>
    </row>
    <row r="14" spans="1:5" x14ac:dyDescent="0.15">
      <c r="A14" s="34" t="s">
        <v>239</v>
      </c>
      <c r="B14" s="30"/>
      <c r="C14" s="31"/>
      <c r="D14" s="32"/>
      <c r="E14" s="33" t="s">
        <v>235</v>
      </c>
    </row>
    <row r="15" spans="1:5" x14ac:dyDescent="0.15">
      <c r="A15" s="34" t="s">
        <v>240</v>
      </c>
      <c r="B15" s="30"/>
      <c r="C15" s="36"/>
      <c r="D15" s="32" t="s">
        <v>241</v>
      </c>
      <c r="E15" s="33"/>
    </row>
    <row r="16" spans="1:5" x14ac:dyDescent="0.15">
      <c r="A16" s="34" t="s">
        <v>242</v>
      </c>
      <c r="B16" s="30" t="s">
        <v>241</v>
      </c>
      <c r="C16" s="31"/>
      <c r="D16" s="32"/>
      <c r="E16" s="33"/>
    </row>
    <row r="17" spans="1:5" x14ac:dyDescent="0.15">
      <c r="A17" s="34" t="s">
        <v>243</v>
      </c>
      <c r="B17" s="30"/>
      <c r="C17" s="31" t="s">
        <v>244</v>
      </c>
      <c r="D17" s="32"/>
      <c r="E17" s="33"/>
    </row>
    <row r="18" spans="1:5" x14ac:dyDescent="0.15">
      <c r="A18" s="34" t="s">
        <v>245</v>
      </c>
      <c r="B18" s="30" t="s">
        <v>246</v>
      </c>
      <c r="C18" s="31"/>
      <c r="D18" s="32"/>
      <c r="E18" s="33"/>
    </row>
    <row r="19" spans="1:5" ht="16" x14ac:dyDescent="0.2">
      <c r="A19" s="151" t="s">
        <v>247</v>
      </c>
      <c r="B19" s="154"/>
      <c r="C19" s="154"/>
      <c r="D19" s="154"/>
      <c r="E19" s="155"/>
    </row>
    <row r="20" spans="1:5" x14ac:dyDescent="0.15">
      <c r="A20" s="34" t="s">
        <v>248</v>
      </c>
      <c r="B20" s="30"/>
      <c r="C20" s="31"/>
      <c r="D20" s="32"/>
      <c r="E20" s="33" t="s">
        <v>249</v>
      </c>
    </row>
    <row r="21" spans="1:5" x14ac:dyDescent="0.15">
      <c r="A21" s="34" t="s">
        <v>250</v>
      </c>
      <c r="B21" s="30"/>
      <c r="C21" s="31"/>
      <c r="D21" s="32"/>
      <c r="E21" s="33" t="s">
        <v>251</v>
      </c>
    </row>
    <row r="22" spans="1:5" x14ac:dyDescent="0.15">
      <c r="A22" s="34" t="s">
        <v>252</v>
      </c>
      <c r="B22" s="30" t="s">
        <v>253</v>
      </c>
      <c r="C22" s="31"/>
      <c r="D22" s="32"/>
      <c r="E22" s="33"/>
    </row>
    <row r="23" spans="1:5" x14ac:dyDescent="0.15">
      <c r="A23" s="29" t="s">
        <v>254</v>
      </c>
      <c r="B23" s="30"/>
      <c r="C23" s="31" t="s">
        <v>255</v>
      </c>
      <c r="D23" s="32"/>
      <c r="E23" s="33" t="s">
        <v>251</v>
      </c>
    </row>
    <row r="24" spans="1:5" x14ac:dyDescent="0.15">
      <c r="A24" s="34" t="s">
        <v>256</v>
      </c>
      <c r="B24" s="30" t="s">
        <v>257</v>
      </c>
      <c r="C24" s="31"/>
      <c r="D24" s="32"/>
      <c r="E24" s="33"/>
    </row>
    <row r="25" spans="1:5" x14ac:dyDescent="0.15">
      <c r="A25" s="34" t="s">
        <v>258</v>
      </c>
      <c r="B25" s="30"/>
      <c r="C25" s="31"/>
      <c r="D25" s="32"/>
      <c r="E25" s="33" t="s">
        <v>251</v>
      </c>
    </row>
    <row r="26" spans="1:5" x14ac:dyDescent="0.15">
      <c r="A26" s="34" t="s">
        <v>259</v>
      </c>
      <c r="B26" s="30"/>
      <c r="C26" s="31"/>
      <c r="D26" s="32" t="s">
        <v>253</v>
      </c>
      <c r="E26" s="33"/>
    </row>
    <row r="27" spans="1:5" x14ac:dyDescent="0.15">
      <c r="A27" s="34" t="s">
        <v>260</v>
      </c>
      <c r="B27" s="30" t="s">
        <v>222</v>
      </c>
      <c r="C27" s="31" t="s">
        <v>261</v>
      </c>
      <c r="D27" s="32"/>
      <c r="E27" s="33" t="s">
        <v>262</v>
      </c>
    </row>
    <row r="28" spans="1:5" x14ac:dyDescent="0.15">
      <c r="A28" s="29" t="s">
        <v>263</v>
      </c>
      <c r="B28" s="30" t="s">
        <v>264</v>
      </c>
      <c r="C28" s="31" t="s">
        <v>265</v>
      </c>
      <c r="D28" s="32"/>
      <c r="E28" s="33" t="s">
        <v>266</v>
      </c>
    </row>
    <row r="29" spans="1:5" x14ac:dyDescent="0.15">
      <c r="A29" s="34" t="s">
        <v>267</v>
      </c>
      <c r="B29" s="30" t="s">
        <v>268</v>
      </c>
      <c r="C29" s="31"/>
      <c r="D29" s="32"/>
      <c r="E29" s="33"/>
    </row>
    <row r="30" spans="1:5" x14ac:dyDescent="0.15">
      <c r="A30" s="34" t="s">
        <v>267</v>
      </c>
      <c r="B30" s="30"/>
      <c r="C30" s="31" t="s">
        <v>269</v>
      </c>
      <c r="D30" s="32"/>
      <c r="E30" s="33" t="s">
        <v>270</v>
      </c>
    </row>
    <row r="31" spans="1:5" x14ac:dyDescent="0.15">
      <c r="A31" s="34" t="s">
        <v>271</v>
      </c>
      <c r="B31" s="30"/>
      <c r="C31" s="31"/>
      <c r="D31" s="32" t="s">
        <v>272</v>
      </c>
      <c r="E31" s="33"/>
    </row>
    <row r="32" spans="1:5" x14ac:dyDescent="0.15">
      <c r="A32" s="34" t="s">
        <v>273</v>
      </c>
      <c r="B32" s="30" t="s">
        <v>272</v>
      </c>
      <c r="C32" s="31"/>
      <c r="D32" s="32" t="s">
        <v>272</v>
      </c>
      <c r="E32" s="33"/>
    </row>
    <row r="33" spans="1:5" x14ac:dyDescent="0.15">
      <c r="A33" s="34" t="s">
        <v>274</v>
      </c>
      <c r="B33" s="30"/>
      <c r="C33" s="31"/>
      <c r="D33" s="32"/>
      <c r="E33" s="33" t="s">
        <v>275</v>
      </c>
    </row>
    <row r="34" spans="1:5" x14ac:dyDescent="0.15">
      <c r="A34" s="29" t="s">
        <v>276</v>
      </c>
      <c r="B34" s="30"/>
      <c r="C34" s="31" t="s">
        <v>277</v>
      </c>
      <c r="D34" s="32"/>
      <c r="E34" s="33"/>
    </row>
    <row r="35" spans="1:5" x14ac:dyDescent="0.15">
      <c r="A35" s="34" t="s">
        <v>278</v>
      </c>
      <c r="B35" s="30" t="s">
        <v>279</v>
      </c>
      <c r="C35" s="31"/>
      <c r="D35" s="32"/>
      <c r="E35" s="33"/>
    </row>
    <row r="36" spans="1:5" x14ac:dyDescent="0.15">
      <c r="A36" s="34" t="s">
        <v>280</v>
      </c>
      <c r="B36" s="30" t="s">
        <v>279</v>
      </c>
      <c r="C36" s="31"/>
      <c r="D36" s="32"/>
      <c r="E36" s="33"/>
    </row>
    <row r="37" spans="1:5" x14ac:dyDescent="0.15">
      <c r="A37" s="29" t="s">
        <v>281</v>
      </c>
      <c r="B37" s="30"/>
      <c r="C37" s="31" t="s">
        <v>233</v>
      </c>
      <c r="D37" s="32"/>
      <c r="E37" s="33"/>
    </row>
    <row r="38" spans="1:5" x14ac:dyDescent="0.15">
      <c r="A38" s="34" t="s">
        <v>282</v>
      </c>
      <c r="B38" s="30" t="s">
        <v>255</v>
      </c>
      <c r="C38" s="31"/>
      <c r="D38" s="32"/>
      <c r="E38" s="33"/>
    </row>
    <row r="39" spans="1:5" x14ac:dyDescent="0.15">
      <c r="A39" s="29" t="s">
        <v>283</v>
      </c>
      <c r="B39" s="30"/>
      <c r="C39" s="31"/>
      <c r="D39" s="32"/>
      <c r="E39" s="33" t="s">
        <v>284</v>
      </c>
    </row>
    <row r="40" spans="1:5" x14ac:dyDescent="0.15">
      <c r="A40" s="34" t="s">
        <v>285</v>
      </c>
      <c r="B40" s="30" t="s">
        <v>229</v>
      </c>
      <c r="C40" s="31"/>
      <c r="D40" s="32"/>
      <c r="E40" s="33"/>
    </row>
    <row r="41" spans="1:5" x14ac:dyDescent="0.15">
      <c r="A41" s="34" t="s">
        <v>286</v>
      </c>
      <c r="B41" s="30"/>
      <c r="C41" s="31" t="s">
        <v>270</v>
      </c>
      <c r="D41" s="32"/>
      <c r="E41" s="33"/>
    </row>
    <row r="42" spans="1:5" x14ac:dyDescent="0.15">
      <c r="A42" s="34" t="s">
        <v>287</v>
      </c>
      <c r="B42" s="30" t="s">
        <v>266</v>
      </c>
      <c r="C42" s="31"/>
      <c r="D42" s="32"/>
      <c r="E42" s="33"/>
    </row>
    <row r="43" spans="1:5" x14ac:dyDescent="0.15">
      <c r="A43" s="34" t="s">
        <v>288</v>
      </c>
      <c r="B43" s="30"/>
      <c r="C43" s="31"/>
      <c r="D43" s="32"/>
      <c r="E43" s="33" t="s">
        <v>289</v>
      </c>
    </row>
    <row r="44" spans="1:5" x14ac:dyDescent="0.15">
      <c r="A44" s="34" t="s">
        <v>290</v>
      </c>
      <c r="B44" s="30" t="s">
        <v>291</v>
      </c>
      <c r="C44" s="31" t="s">
        <v>292</v>
      </c>
      <c r="D44" s="32"/>
      <c r="E44" s="33"/>
    </row>
    <row r="45" spans="1:5" x14ac:dyDescent="0.15">
      <c r="A45" s="29" t="s">
        <v>293</v>
      </c>
      <c r="B45" s="30"/>
      <c r="C45" s="31" t="s">
        <v>294</v>
      </c>
      <c r="D45" s="32"/>
      <c r="E45" s="33"/>
    </row>
    <row r="46" spans="1:5" x14ac:dyDescent="0.15">
      <c r="A46" s="34" t="s">
        <v>295</v>
      </c>
      <c r="B46" s="30"/>
      <c r="C46" s="31" t="s">
        <v>296</v>
      </c>
      <c r="D46" s="32"/>
      <c r="E46" s="33"/>
    </row>
    <row r="47" spans="1:5" x14ac:dyDescent="0.15">
      <c r="A47" s="34" t="s">
        <v>297</v>
      </c>
      <c r="B47" s="30" t="s">
        <v>298</v>
      </c>
      <c r="C47" s="31"/>
      <c r="D47" s="32"/>
      <c r="E47" s="33"/>
    </row>
    <row r="48" spans="1:5" x14ac:dyDescent="0.15">
      <c r="A48" s="34" t="s">
        <v>299</v>
      </c>
      <c r="B48" s="30"/>
      <c r="C48" s="31"/>
      <c r="D48" s="32"/>
      <c r="E48" s="33" t="s">
        <v>270</v>
      </c>
    </row>
    <row r="49" spans="1:5" x14ac:dyDescent="0.15">
      <c r="A49" s="34" t="s">
        <v>300</v>
      </c>
      <c r="B49" s="30"/>
      <c r="C49" s="31" t="s">
        <v>277</v>
      </c>
      <c r="D49" s="32"/>
      <c r="E49" s="33"/>
    </row>
    <row r="50" spans="1:5" x14ac:dyDescent="0.15">
      <c r="A50" s="29" t="s">
        <v>301</v>
      </c>
      <c r="B50" s="30"/>
      <c r="C50" s="31" t="s">
        <v>220</v>
      </c>
      <c r="D50" s="32"/>
      <c r="E50" s="33"/>
    </row>
    <row r="51" spans="1:5" x14ac:dyDescent="0.15">
      <c r="A51" s="34" t="s">
        <v>302</v>
      </c>
      <c r="B51" s="30" t="s">
        <v>292</v>
      </c>
      <c r="C51" s="31"/>
      <c r="D51" s="32"/>
      <c r="E51" s="33"/>
    </row>
    <row r="52" spans="1:5" x14ac:dyDescent="0.15">
      <c r="A52" s="34" t="s">
        <v>303</v>
      </c>
      <c r="B52" s="30" t="s">
        <v>304</v>
      </c>
      <c r="C52" s="31" t="s">
        <v>304</v>
      </c>
      <c r="D52" s="32"/>
      <c r="E52" s="33"/>
    </row>
    <row r="53" spans="1:5" x14ac:dyDescent="0.15">
      <c r="A53" s="29" t="s">
        <v>305</v>
      </c>
      <c r="B53" s="30" t="s">
        <v>306</v>
      </c>
      <c r="C53" s="31" t="s">
        <v>307</v>
      </c>
      <c r="D53" s="32"/>
      <c r="E53" s="33" t="s">
        <v>308</v>
      </c>
    </row>
    <row r="54" spans="1:5" x14ac:dyDescent="0.15">
      <c r="A54" s="34" t="s">
        <v>309</v>
      </c>
      <c r="B54" s="30" t="s">
        <v>251</v>
      </c>
      <c r="C54" s="31"/>
      <c r="D54" s="32"/>
      <c r="E54" s="33"/>
    </row>
    <row r="55" spans="1:5" x14ac:dyDescent="0.15">
      <c r="A55" s="34" t="s">
        <v>310</v>
      </c>
      <c r="B55" s="30"/>
      <c r="C55" s="31" t="s">
        <v>311</v>
      </c>
      <c r="D55" s="32"/>
      <c r="E55" s="33"/>
    </row>
    <row r="56" spans="1:5" x14ac:dyDescent="0.15">
      <c r="A56" s="34" t="s">
        <v>312</v>
      </c>
      <c r="B56" s="30" t="s">
        <v>313</v>
      </c>
      <c r="C56" s="31"/>
      <c r="D56" s="32"/>
      <c r="E56" s="33"/>
    </row>
    <row r="57" spans="1:5" x14ac:dyDescent="0.15">
      <c r="A57" s="29" t="s">
        <v>314</v>
      </c>
      <c r="B57" s="30" t="s">
        <v>241</v>
      </c>
      <c r="C57" s="31"/>
      <c r="D57" s="32"/>
      <c r="E57" s="33" t="s">
        <v>315</v>
      </c>
    </row>
    <row r="58" spans="1:5" x14ac:dyDescent="0.15">
      <c r="A58" s="29" t="s">
        <v>316</v>
      </c>
      <c r="B58" s="30" t="s">
        <v>317</v>
      </c>
      <c r="C58" s="31"/>
      <c r="D58" s="32"/>
      <c r="E58" s="33" t="s">
        <v>235</v>
      </c>
    </row>
    <row r="59" spans="1:5" x14ac:dyDescent="0.15">
      <c r="A59" s="29" t="s">
        <v>318</v>
      </c>
      <c r="B59" s="30"/>
      <c r="C59" s="31"/>
      <c r="D59" s="32"/>
      <c r="E59" s="33" t="s">
        <v>275</v>
      </c>
    </row>
    <row r="60" spans="1:5" x14ac:dyDescent="0.15">
      <c r="A60" s="34" t="s">
        <v>319</v>
      </c>
      <c r="B60" s="30" t="s">
        <v>320</v>
      </c>
      <c r="C60" s="31" t="s">
        <v>321</v>
      </c>
      <c r="D60" s="32"/>
      <c r="E60" s="33" t="s">
        <v>322</v>
      </c>
    </row>
    <row r="61" spans="1:5" x14ac:dyDescent="0.15">
      <c r="A61" s="29" t="s">
        <v>323</v>
      </c>
      <c r="B61" s="30"/>
      <c r="C61" s="31"/>
      <c r="D61" s="32"/>
      <c r="E61" s="33" t="s">
        <v>324</v>
      </c>
    </row>
    <row r="62" spans="1:5" x14ac:dyDescent="0.15">
      <c r="A62" s="29" t="s">
        <v>325</v>
      </c>
      <c r="B62" s="30"/>
      <c r="C62" s="31"/>
      <c r="D62" s="32"/>
      <c r="E62" s="33" t="s">
        <v>326</v>
      </c>
    </row>
    <row r="63" spans="1:5" ht="22" x14ac:dyDescent="0.15">
      <c r="A63" s="34" t="s">
        <v>327</v>
      </c>
      <c r="B63" s="30" t="s">
        <v>328</v>
      </c>
      <c r="C63" s="31" t="s">
        <v>329</v>
      </c>
      <c r="D63" s="32" t="s">
        <v>330</v>
      </c>
      <c r="E63" s="33" t="s">
        <v>331</v>
      </c>
    </row>
    <row r="64" spans="1:5" x14ac:dyDescent="0.15">
      <c r="A64" s="34" t="s">
        <v>332</v>
      </c>
      <c r="B64" s="30" t="s">
        <v>251</v>
      </c>
      <c r="C64" s="31"/>
      <c r="D64" s="32" t="s">
        <v>255</v>
      </c>
      <c r="E64" s="33"/>
    </row>
    <row r="65" spans="1:5" x14ac:dyDescent="0.15">
      <c r="A65" s="29" t="s">
        <v>333</v>
      </c>
      <c r="B65" s="30"/>
      <c r="C65" s="31"/>
      <c r="D65" s="32" t="s">
        <v>294</v>
      </c>
      <c r="E65" s="33"/>
    </row>
    <row r="66" spans="1:5" x14ac:dyDescent="0.15">
      <c r="A66" s="34" t="s">
        <v>334</v>
      </c>
      <c r="B66" s="30" t="s">
        <v>294</v>
      </c>
      <c r="C66" s="31"/>
      <c r="D66" s="32"/>
      <c r="E66" s="33"/>
    </row>
    <row r="67" spans="1:5" x14ac:dyDescent="0.15">
      <c r="A67" s="34" t="s">
        <v>335</v>
      </c>
      <c r="B67" s="30"/>
      <c r="C67" s="31" t="s">
        <v>275</v>
      </c>
      <c r="D67" s="32"/>
      <c r="E67" s="33"/>
    </row>
    <row r="68" spans="1:5" x14ac:dyDescent="0.15">
      <c r="A68" s="34" t="s">
        <v>336</v>
      </c>
      <c r="B68" s="30" t="s">
        <v>233</v>
      </c>
      <c r="C68" s="31" t="s">
        <v>337</v>
      </c>
      <c r="D68" s="32"/>
      <c r="E68" s="33"/>
    </row>
    <row r="69" spans="1:5" x14ac:dyDescent="0.15">
      <c r="A69" s="29" t="s">
        <v>338</v>
      </c>
      <c r="B69" s="30" t="s">
        <v>339</v>
      </c>
      <c r="C69" s="31"/>
      <c r="D69" s="32" t="s">
        <v>340</v>
      </c>
      <c r="E69" s="33"/>
    </row>
    <row r="70" spans="1:5" x14ac:dyDescent="0.15">
      <c r="A70" s="29" t="s">
        <v>341</v>
      </c>
      <c r="B70" s="30" t="s">
        <v>292</v>
      </c>
      <c r="C70" s="31"/>
      <c r="D70" s="32" t="s">
        <v>229</v>
      </c>
      <c r="E70" s="33"/>
    </row>
    <row r="71" spans="1:5" x14ac:dyDescent="0.15">
      <c r="A71" s="34" t="s">
        <v>342</v>
      </c>
      <c r="B71" s="30" t="s">
        <v>337</v>
      </c>
      <c r="C71" s="31"/>
      <c r="D71" s="32"/>
      <c r="E71" s="33"/>
    </row>
    <row r="72" spans="1:5" x14ac:dyDescent="0.15">
      <c r="A72" s="34" t="s">
        <v>343</v>
      </c>
      <c r="B72" s="30"/>
      <c r="C72" s="31" t="s">
        <v>246</v>
      </c>
      <c r="D72" s="32"/>
      <c r="E72" s="33"/>
    </row>
    <row r="73" spans="1:5" x14ac:dyDescent="0.15">
      <c r="A73" s="34" t="s">
        <v>344</v>
      </c>
      <c r="B73" s="30"/>
      <c r="C73" s="31" t="s">
        <v>229</v>
      </c>
      <c r="D73" s="32"/>
      <c r="E73" s="33"/>
    </row>
    <row r="74" spans="1:5" x14ac:dyDescent="0.15">
      <c r="A74" s="34" t="s">
        <v>345</v>
      </c>
      <c r="B74" s="30" t="s">
        <v>346</v>
      </c>
      <c r="C74" s="31"/>
      <c r="D74" s="32"/>
      <c r="E74" s="33"/>
    </row>
    <row r="75" spans="1:5" x14ac:dyDescent="0.15">
      <c r="A75" s="34" t="s">
        <v>347</v>
      </c>
      <c r="B75" s="30" t="s">
        <v>251</v>
      </c>
      <c r="C75" s="31"/>
      <c r="D75" s="32" t="s">
        <v>294</v>
      </c>
      <c r="E75" s="33"/>
    </row>
    <row r="76" spans="1:5" ht="22" x14ac:dyDescent="0.15">
      <c r="A76" s="34" t="s">
        <v>348</v>
      </c>
      <c r="B76" s="30"/>
      <c r="C76" s="31" t="s">
        <v>349</v>
      </c>
      <c r="D76" s="32"/>
      <c r="E76" s="33" t="s">
        <v>308</v>
      </c>
    </row>
    <row r="77" spans="1:5" x14ac:dyDescent="0.15">
      <c r="A77" s="29" t="s">
        <v>350</v>
      </c>
      <c r="B77" s="30"/>
      <c r="C77" s="31"/>
      <c r="D77" s="32" t="s">
        <v>340</v>
      </c>
      <c r="E77" s="33"/>
    </row>
    <row r="78" spans="1:5" x14ac:dyDescent="0.15">
      <c r="A78" s="29" t="s">
        <v>351</v>
      </c>
      <c r="B78" s="30"/>
      <c r="C78" s="31" t="s">
        <v>289</v>
      </c>
      <c r="D78" s="32"/>
      <c r="E78" s="33"/>
    </row>
    <row r="79" spans="1:5" x14ac:dyDescent="0.15">
      <c r="A79" s="34" t="s">
        <v>352</v>
      </c>
      <c r="B79" s="30"/>
      <c r="C79" s="31" t="s">
        <v>275</v>
      </c>
      <c r="D79" s="32"/>
      <c r="E79" s="33"/>
    </row>
    <row r="80" spans="1:5" x14ac:dyDescent="0.15">
      <c r="A80" s="34" t="s">
        <v>353</v>
      </c>
      <c r="B80" s="30" t="s">
        <v>218</v>
      </c>
      <c r="C80" s="31"/>
      <c r="D80" s="32"/>
      <c r="E80" s="33"/>
    </row>
    <row r="81" spans="1:5" x14ac:dyDescent="0.15">
      <c r="A81" s="34" t="s">
        <v>354</v>
      </c>
      <c r="B81" s="30"/>
      <c r="C81" s="31" t="s">
        <v>355</v>
      </c>
      <c r="D81" s="32"/>
      <c r="E81" s="33"/>
    </row>
    <row r="82" spans="1:5" x14ac:dyDescent="0.15">
      <c r="A82" s="34" t="s">
        <v>356</v>
      </c>
      <c r="B82" s="30"/>
      <c r="C82" s="31"/>
      <c r="D82" s="32"/>
      <c r="E82" s="33" t="s">
        <v>249</v>
      </c>
    </row>
    <row r="83" spans="1:5" x14ac:dyDescent="0.15">
      <c r="A83" s="34" t="s">
        <v>357</v>
      </c>
      <c r="B83" s="30" t="s">
        <v>358</v>
      </c>
      <c r="C83" s="31"/>
      <c r="D83" s="32"/>
      <c r="E83" s="33"/>
    </row>
    <row r="84" spans="1:5" x14ac:dyDescent="0.15">
      <c r="A84" s="34" t="s">
        <v>359</v>
      </c>
      <c r="B84" s="30"/>
      <c r="C84" s="31"/>
      <c r="D84" s="32"/>
      <c r="E84" s="33" t="s">
        <v>360</v>
      </c>
    </row>
    <row r="85" spans="1:5" x14ac:dyDescent="0.15">
      <c r="A85" s="34" t="s">
        <v>361</v>
      </c>
      <c r="B85" s="30" t="s">
        <v>362</v>
      </c>
      <c r="C85" s="31"/>
      <c r="D85" s="32"/>
      <c r="E85" s="33" t="s">
        <v>363</v>
      </c>
    </row>
    <row r="86" spans="1:5" x14ac:dyDescent="0.15">
      <c r="A86" s="34" t="s">
        <v>364</v>
      </c>
      <c r="B86" s="30" t="s">
        <v>365</v>
      </c>
      <c r="C86" s="31" t="s">
        <v>366</v>
      </c>
      <c r="D86" s="32" t="s">
        <v>367</v>
      </c>
      <c r="E86" s="33" t="s">
        <v>368</v>
      </c>
    </row>
    <row r="87" spans="1:5" x14ac:dyDescent="0.15">
      <c r="A87" s="34" t="s">
        <v>369</v>
      </c>
      <c r="B87" s="30" t="s">
        <v>370</v>
      </c>
      <c r="C87" s="31"/>
      <c r="D87" s="32" t="s">
        <v>370</v>
      </c>
      <c r="E87" s="33"/>
    </row>
    <row r="88" spans="1:5" x14ac:dyDescent="0.15">
      <c r="A88" s="34" t="s">
        <v>371</v>
      </c>
      <c r="B88" s="30"/>
      <c r="C88" s="31" t="s">
        <v>229</v>
      </c>
      <c r="D88" s="32"/>
      <c r="E88" s="33"/>
    </row>
    <row r="89" spans="1:5" x14ac:dyDescent="0.15">
      <c r="A89" s="34" t="s">
        <v>372</v>
      </c>
      <c r="B89" s="30" t="s">
        <v>373</v>
      </c>
      <c r="C89" s="31"/>
      <c r="D89" s="32" t="s">
        <v>229</v>
      </c>
      <c r="E89" s="33" t="s">
        <v>220</v>
      </c>
    </row>
    <row r="90" spans="1:5" x14ac:dyDescent="0.15">
      <c r="A90" s="29" t="s">
        <v>374</v>
      </c>
      <c r="B90" s="30"/>
      <c r="C90" s="31" t="s">
        <v>375</v>
      </c>
      <c r="D90" s="32"/>
      <c r="E90" s="33"/>
    </row>
    <row r="91" spans="1:5" x14ac:dyDescent="0.15">
      <c r="A91" s="34" t="s">
        <v>376</v>
      </c>
      <c r="B91" s="30"/>
      <c r="C91" s="31" t="s">
        <v>246</v>
      </c>
      <c r="D91" s="32"/>
      <c r="E91" s="33"/>
    </row>
    <row r="92" spans="1:5" x14ac:dyDescent="0.15">
      <c r="A92" s="34" t="s">
        <v>377</v>
      </c>
      <c r="B92" s="30"/>
      <c r="C92" s="31" t="s">
        <v>360</v>
      </c>
      <c r="D92" s="32"/>
      <c r="E92" s="33"/>
    </row>
    <row r="93" spans="1:5" x14ac:dyDescent="0.15">
      <c r="A93" s="34" t="s">
        <v>378</v>
      </c>
      <c r="B93" s="30"/>
      <c r="C93" s="31" t="s">
        <v>235</v>
      </c>
      <c r="D93" s="32"/>
      <c r="E93" s="33"/>
    </row>
    <row r="94" spans="1:5" x14ac:dyDescent="0.15">
      <c r="A94" s="34" t="s">
        <v>379</v>
      </c>
      <c r="B94" s="30" t="s">
        <v>380</v>
      </c>
      <c r="C94" s="31"/>
      <c r="D94" s="32"/>
      <c r="E94" s="33"/>
    </row>
    <row r="95" spans="1:5" x14ac:dyDescent="0.15">
      <c r="A95" s="29" t="s">
        <v>381</v>
      </c>
      <c r="B95" s="30"/>
      <c r="C95" s="31"/>
      <c r="D95" s="32" t="s">
        <v>241</v>
      </c>
      <c r="E95" s="33"/>
    </row>
    <row r="96" spans="1:5" x14ac:dyDescent="0.15">
      <c r="A96" s="34" t="s">
        <v>382</v>
      </c>
      <c r="B96" s="30"/>
      <c r="C96" s="31" t="s">
        <v>235</v>
      </c>
      <c r="D96" s="32"/>
      <c r="E96" s="33"/>
    </row>
    <row r="97" spans="1:5" x14ac:dyDescent="0.15">
      <c r="A97" s="34" t="s">
        <v>383</v>
      </c>
      <c r="B97" s="30" t="s">
        <v>384</v>
      </c>
      <c r="C97" s="31" t="s">
        <v>385</v>
      </c>
      <c r="D97" s="32"/>
      <c r="E97" s="33" t="s">
        <v>275</v>
      </c>
    </row>
    <row r="98" spans="1:5" x14ac:dyDescent="0.15">
      <c r="A98" s="34" t="s">
        <v>386</v>
      </c>
      <c r="B98" s="30"/>
      <c r="C98" s="31"/>
      <c r="D98" s="32"/>
      <c r="E98" s="33" t="s">
        <v>238</v>
      </c>
    </row>
    <row r="99" spans="1:5" x14ac:dyDescent="0.15">
      <c r="A99" s="34" t="s">
        <v>387</v>
      </c>
      <c r="B99" s="30" t="s">
        <v>320</v>
      </c>
      <c r="C99" s="31"/>
      <c r="D99" s="32"/>
      <c r="E99" s="33" t="s">
        <v>388</v>
      </c>
    </row>
    <row r="100" spans="1:5" x14ac:dyDescent="0.15">
      <c r="A100" s="34" t="s">
        <v>389</v>
      </c>
      <c r="B100" s="30"/>
      <c r="C100" s="31" t="s">
        <v>251</v>
      </c>
      <c r="D100" s="32"/>
      <c r="E100" s="33"/>
    </row>
    <row r="101" spans="1:5" x14ac:dyDescent="0.15">
      <c r="A101" s="34" t="s">
        <v>390</v>
      </c>
      <c r="B101" s="30" t="s">
        <v>253</v>
      </c>
      <c r="C101" s="31"/>
      <c r="D101" s="32"/>
      <c r="E101" s="33"/>
    </row>
    <row r="102" spans="1:5" x14ac:dyDescent="0.15">
      <c r="A102" s="34" t="s">
        <v>391</v>
      </c>
      <c r="B102" s="30"/>
      <c r="C102" s="31" t="s">
        <v>270</v>
      </c>
      <c r="D102" s="32"/>
      <c r="E102" s="33"/>
    </row>
    <row r="103" spans="1:5" x14ac:dyDescent="0.15">
      <c r="A103" s="34" t="s">
        <v>392</v>
      </c>
      <c r="B103" s="30"/>
      <c r="C103" s="31" t="s">
        <v>270</v>
      </c>
      <c r="D103" s="32"/>
      <c r="E103" s="33"/>
    </row>
    <row r="104" spans="1:5" ht="33" x14ac:dyDescent="0.15">
      <c r="A104" s="34" t="s">
        <v>393</v>
      </c>
      <c r="B104" s="30" t="s">
        <v>394</v>
      </c>
      <c r="C104" s="31" t="s">
        <v>395</v>
      </c>
      <c r="D104" s="32" t="s">
        <v>396</v>
      </c>
      <c r="E104" s="33" t="s">
        <v>397</v>
      </c>
    </row>
    <row r="105" spans="1:5" ht="22" x14ac:dyDescent="0.15">
      <c r="A105" s="34" t="s">
        <v>398</v>
      </c>
      <c r="B105" s="30" t="s">
        <v>220</v>
      </c>
      <c r="C105" s="31" t="s">
        <v>399</v>
      </c>
      <c r="D105" s="32"/>
      <c r="E105" s="33" t="s">
        <v>400</v>
      </c>
    </row>
    <row r="106" spans="1:5" x14ac:dyDescent="0.15">
      <c r="A106" s="34" t="s">
        <v>401</v>
      </c>
      <c r="B106" s="30"/>
      <c r="C106" s="31" t="s">
        <v>313</v>
      </c>
      <c r="D106" s="32"/>
      <c r="E106" s="33" t="s">
        <v>218</v>
      </c>
    </row>
    <row r="107" spans="1:5" x14ac:dyDescent="0.15">
      <c r="A107" s="34" t="s">
        <v>402</v>
      </c>
      <c r="B107" s="30"/>
      <c r="C107" s="31" t="s">
        <v>337</v>
      </c>
      <c r="D107" s="32"/>
      <c r="E107" s="33"/>
    </row>
    <row r="108" spans="1:5" x14ac:dyDescent="0.15">
      <c r="A108" s="34" t="s">
        <v>403</v>
      </c>
      <c r="B108" s="30"/>
      <c r="C108" s="31" t="s">
        <v>246</v>
      </c>
      <c r="D108" s="32"/>
      <c r="E108" s="33"/>
    </row>
    <row r="109" spans="1:5" x14ac:dyDescent="0.15">
      <c r="A109" s="34" t="s">
        <v>404</v>
      </c>
      <c r="B109" s="30"/>
      <c r="C109" s="31"/>
      <c r="D109" s="32"/>
      <c r="E109" s="33" t="s">
        <v>363</v>
      </c>
    </row>
    <row r="110" spans="1:5" x14ac:dyDescent="0.15">
      <c r="A110" s="29" t="s">
        <v>405</v>
      </c>
      <c r="B110" s="30" t="s">
        <v>233</v>
      </c>
      <c r="C110" s="31" t="s">
        <v>235</v>
      </c>
      <c r="D110" s="32"/>
      <c r="E110" s="33"/>
    </row>
    <row r="111" spans="1:5" x14ac:dyDescent="0.15">
      <c r="A111" s="34" t="s">
        <v>406</v>
      </c>
      <c r="B111" s="30" t="s">
        <v>218</v>
      </c>
      <c r="C111" s="31"/>
      <c r="D111" s="32"/>
      <c r="E111" s="33"/>
    </row>
    <row r="112" spans="1:5" x14ac:dyDescent="0.15">
      <c r="A112" s="34" t="s">
        <v>407</v>
      </c>
      <c r="B112" s="30" t="s">
        <v>408</v>
      </c>
      <c r="C112" s="31"/>
      <c r="D112" s="32"/>
      <c r="E112" s="33"/>
    </row>
    <row r="113" spans="1:5" x14ac:dyDescent="0.15">
      <c r="A113" s="34" t="s">
        <v>409</v>
      </c>
      <c r="B113" s="30"/>
      <c r="C113" s="31" t="s">
        <v>220</v>
      </c>
      <c r="D113" s="32"/>
      <c r="E113" s="33"/>
    </row>
    <row r="114" spans="1:5" x14ac:dyDescent="0.15">
      <c r="A114" s="34" t="s">
        <v>410</v>
      </c>
      <c r="B114" s="30" t="s">
        <v>411</v>
      </c>
      <c r="C114" s="31"/>
      <c r="D114" s="32"/>
      <c r="E114" s="33"/>
    </row>
    <row r="115" spans="1:5" x14ac:dyDescent="0.15">
      <c r="A115" s="34" t="s">
        <v>412</v>
      </c>
      <c r="B115" s="30" t="s">
        <v>284</v>
      </c>
      <c r="C115" s="31"/>
      <c r="D115" s="32"/>
      <c r="E115" s="33"/>
    </row>
    <row r="116" spans="1:5" x14ac:dyDescent="0.15">
      <c r="A116" s="34" t="s">
        <v>413</v>
      </c>
      <c r="B116" s="30"/>
      <c r="C116" s="31" t="s">
        <v>320</v>
      </c>
      <c r="D116" s="32"/>
      <c r="E116" s="33"/>
    </row>
    <row r="117" spans="1:5" x14ac:dyDescent="0.15">
      <c r="A117" s="34" t="s">
        <v>414</v>
      </c>
      <c r="B117" s="30" t="s">
        <v>415</v>
      </c>
      <c r="C117" s="31"/>
      <c r="D117" s="32"/>
      <c r="E117" s="33"/>
    </row>
    <row r="118" spans="1:5" x14ac:dyDescent="0.15">
      <c r="A118" s="34" t="s">
        <v>416</v>
      </c>
      <c r="B118" s="30" t="s">
        <v>313</v>
      </c>
      <c r="C118" s="31"/>
      <c r="D118" s="32"/>
      <c r="E118" s="33"/>
    </row>
    <row r="119" spans="1:5" x14ac:dyDescent="0.15">
      <c r="A119" s="34" t="s">
        <v>417</v>
      </c>
      <c r="B119" s="30"/>
      <c r="C119" s="31"/>
      <c r="D119" s="32" t="s">
        <v>340</v>
      </c>
      <c r="E119" s="33" t="s">
        <v>363</v>
      </c>
    </row>
    <row r="120" spans="1:5" x14ac:dyDescent="0.15">
      <c r="A120" s="34" t="s">
        <v>417</v>
      </c>
      <c r="B120" s="30" t="s">
        <v>418</v>
      </c>
      <c r="C120" s="31"/>
      <c r="D120" s="32"/>
      <c r="E120" s="33" t="s">
        <v>419</v>
      </c>
    </row>
    <row r="121" spans="1:5" x14ac:dyDescent="0.15">
      <c r="A121" s="29" t="s">
        <v>420</v>
      </c>
      <c r="B121" s="30"/>
      <c r="C121" s="31" t="s">
        <v>355</v>
      </c>
      <c r="D121" s="32"/>
      <c r="E121" s="33"/>
    </row>
    <row r="122" spans="1:5" x14ac:dyDescent="0.15">
      <c r="A122" s="34" t="s">
        <v>421</v>
      </c>
      <c r="B122" s="30" t="s">
        <v>422</v>
      </c>
      <c r="C122" s="31"/>
      <c r="D122" s="32"/>
      <c r="E122" s="33" t="s">
        <v>423</v>
      </c>
    </row>
    <row r="123" spans="1:5" x14ac:dyDescent="0.15">
      <c r="A123" s="34" t="s">
        <v>424</v>
      </c>
      <c r="B123" s="30" t="s">
        <v>257</v>
      </c>
      <c r="C123" s="31"/>
      <c r="D123" s="32"/>
      <c r="E123" s="33"/>
    </row>
    <row r="124" spans="1:5" x14ac:dyDescent="0.15">
      <c r="A124" s="34" t="s">
        <v>425</v>
      </c>
      <c r="B124" s="30"/>
      <c r="C124" s="31" t="s">
        <v>426</v>
      </c>
      <c r="D124" s="32"/>
      <c r="E124" s="33"/>
    </row>
    <row r="125" spans="1:5" x14ac:dyDescent="0.15">
      <c r="A125" s="29" t="s">
        <v>427</v>
      </c>
      <c r="B125" s="30"/>
      <c r="C125" s="31" t="s">
        <v>266</v>
      </c>
      <c r="D125" s="32"/>
      <c r="E125" s="33"/>
    </row>
    <row r="126" spans="1:5" x14ac:dyDescent="0.15">
      <c r="A126" s="34" t="s">
        <v>428</v>
      </c>
      <c r="B126" s="30"/>
      <c r="C126" s="31" t="s">
        <v>426</v>
      </c>
      <c r="D126" s="32"/>
      <c r="E126" s="33"/>
    </row>
    <row r="127" spans="1:5" x14ac:dyDescent="0.15">
      <c r="A127" s="29" t="s">
        <v>429</v>
      </c>
      <c r="B127" s="30" t="s">
        <v>249</v>
      </c>
      <c r="C127" s="31"/>
      <c r="D127" s="32"/>
      <c r="E127" s="33"/>
    </row>
    <row r="128" spans="1:5" x14ac:dyDescent="0.15">
      <c r="A128" s="34" t="s">
        <v>430</v>
      </c>
      <c r="B128" s="30" t="s">
        <v>431</v>
      </c>
      <c r="C128" s="31" t="s">
        <v>367</v>
      </c>
      <c r="D128" s="32"/>
      <c r="E128" s="33"/>
    </row>
    <row r="129" spans="1:5" x14ac:dyDescent="0.15">
      <c r="A129" s="34" t="s">
        <v>432</v>
      </c>
      <c r="B129" s="30" t="s">
        <v>339</v>
      </c>
      <c r="C129" s="31" t="s">
        <v>238</v>
      </c>
      <c r="D129" s="32"/>
      <c r="E129" s="33"/>
    </row>
    <row r="130" spans="1:5" x14ac:dyDescent="0.15">
      <c r="A130" s="34" t="s">
        <v>433</v>
      </c>
      <c r="B130" s="30"/>
      <c r="C130" s="31"/>
      <c r="D130" s="32" t="s">
        <v>253</v>
      </c>
      <c r="E130" s="33"/>
    </row>
    <row r="131" spans="1:5" ht="22" x14ac:dyDescent="0.15">
      <c r="A131" s="34" t="s">
        <v>434</v>
      </c>
      <c r="B131" s="30" t="s">
        <v>313</v>
      </c>
      <c r="C131" s="31" t="s">
        <v>435</v>
      </c>
      <c r="D131" s="32"/>
      <c r="E131" s="33" t="s">
        <v>225</v>
      </c>
    </row>
    <row r="132" spans="1:5" x14ac:dyDescent="0.15">
      <c r="A132" s="34" t="s">
        <v>436</v>
      </c>
      <c r="B132" s="30"/>
      <c r="C132" s="31"/>
      <c r="D132" s="32"/>
      <c r="E132" s="33" t="s">
        <v>360</v>
      </c>
    </row>
    <row r="133" spans="1:5" x14ac:dyDescent="0.15">
      <c r="A133" s="34" t="s">
        <v>437</v>
      </c>
      <c r="B133" s="30"/>
      <c r="C133" s="31"/>
      <c r="D133" s="32"/>
      <c r="E133" s="33" t="s">
        <v>337</v>
      </c>
    </row>
    <row r="134" spans="1:5" x14ac:dyDescent="0.15">
      <c r="A134" s="34" t="s">
        <v>438</v>
      </c>
      <c r="B134" s="30" t="s">
        <v>439</v>
      </c>
      <c r="C134" s="31"/>
      <c r="D134" s="32"/>
      <c r="E134" s="33"/>
    </row>
    <row r="135" spans="1:5" x14ac:dyDescent="0.15">
      <c r="A135" s="34" t="s">
        <v>440</v>
      </c>
      <c r="B135" s="30"/>
      <c r="C135" s="31"/>
      <c r="D135" s="32" t="s">
        <v>439</v>
      </c>
      <c r="E135" s="33"/>
    </row>
    <row r="136" spans="1:5" x14ac:dyDescent="0.15">
      <c r="A136" s="34" t="s">
        <v>441</v>
      </c>
      <c r="B136" s="30"/>
      <c r="C136" s="31" t="s">
        <v>292</v>
      </c>
      <c r="D136" s="32"/>
      <c r="E136" s="33" t="s">
        <v>442</v>
      </c>
    </row>
    <row r="137" spans="1:5" x14ac:dyDescent="0.15">
      <c r="A137" s="29" t="s">
        <v>443</v>
      </c>
      <c r="B137" s="30"/>
      <c r="C137" s="31" t="s">
        <v>289</v>
      </c>
      <c r="D137" s="32"/>
      <c r="E137" s="33"/>
    </row>
    <row r="138" spans="1:5" x14ac:dyDescent="0.15">
      <c r="A138" s="29" t="s">
        <v>444</v>
      </c>
      <c r="B138" s="30" t="s">
        <v>445</v>
      </c>
      <c r="C138" s="31"/>
      <c r="D138" s="32"/>
      <c r="E138" s="33"/>
    </row>
    <row r="139" spans="1:5" x14ac:dyDescent="0.15">
      <c r="A139" s="29" t="s">
        <v>446</v>
      </c>
      <c r="B139" s="30" t="s">
        <v>284</v>
      </c>
      <c r="C139" s="31"/>
      <c r="D139" s="32"/>
      <c r="E139" s="33"/>
    </row>
    <row r="140" spans="1:5" x14ac:dyDescent="0.15">
      <c r="A140" s="29" t="s">
        <v>447</v>
      </c>
      <c r="B140" s="30"/>
      <c r="C140" s="31" t="s">
        <v>251</v>
      </c>
      <c r="D140" s="32"/>
      <c r="E140" s="33"/>
    </row>
    <row r="141" spans="1:5" x14ac:dyDescent="0.15">
      <c r="A141" s="34" t="s">
        <v>448</v>
      </c>
      <c r="B141" s="30" t="s">
        <v>317</v>
      </c>
      <c r="C141" s="31"/>
      <c r="D141" s="32"/>
      <c r="E141" s="33" t="s">
        <v>235</v>
      </c>
    </row>
    <row r="142" spans="1:5" x14ac:dyDescent="0.15">
      <c r="A142" s="29" t="s">
        <v>449</v>
      </c>
      <c r="B142" s="30"/>
      <c r="C142" s="31"/>
      <c r="D142" s="32" t="s">
        <v>227</v>
      </c>
      <c r="E142" s="33"/>
    </row>
    <row r="143" spans="1:5" x14ac:dyDescent="0.15">
      <c r="A143" s="34" t="s">
        <v>450</v>
      </c>
      <c r="B143" s="30"/>
      <c r="C143" s="31" t="s">
        <v>251</v>
      </c>
      <c r="D143" s="32"/>
      <c r="E143" s="33"/>
    </row>
    <row r="144" spans="1:5" x14ac:dyDescent="0.15">
      <c r="A144" s="34" t="s">
        <v>451</v>
      </c>
      <c r="B144" s="30"/>
      <c r="C144" s="31" t="s">
        <v>452</v>
      </c>
      <c r="D144" s="32"/>
      <c r="E144" s="33"/>
    </row>
    <row r="145" spans="1:5" x14ac:dyDescent="0.15">
      <c r="A145" s="29" t="s">
        <v>453</v>
      </c>
      <c r="B145" s="30"/>
      <c r="C145" s="31" t="s">
        <v>454</v>
      </c>
      <c r="D145" s="32"/>
      <c r="E145" s="33"/>
    </row>
    <row r="146" spans="1:5" x14ac:dyDescent="0.15">
      <c r="A146" s="34" t="s">
        <v>455</v>
      </c>
      <c r="B146" s="30"/>
      <c r="C146" s="31" t="s">
        <v>454</v>
      </c>
      <c r="D146" s="32"/>
      <c r="E146" s="33"/>
    </row>
    <row r="147" spans="1:5" x14ac:dyDescent="0.15">
      <c r="A147" s="34" t="s">
        <v>456</v>
      </c>
      <c r="B147" s="30" t="s">
        <v>411</v>
      </c>
      <c r="C147" s="31" t="s">
        <v>292</v>
      </c>
      <c r="D147" s="32" t="s">
        <v>439</v>
      </c>
      <c r="E147" s="33" t="s">
        <v>457</v>
      </c>
    </row>
    <row r="148" spans="1:5" x14ac:dyDescent="0.15">
      <c r="A148" s="34" t="s">
        <v>458</v>
      </c>
      <c r="B148" s="30"/>
      <c r="C148" s="31" t="s">
        <v>294</v>
      </c>
      <c r="D148" s="32"/>
      <c r="E148" s="33"/>
    </row>
    <row r="149" spans="1:5" x14ac:dyDescent="0.15">
      <c r="A149" s="34" t="s">
        <v>459</v>
      </c>
      <c r="B149" s="30" t="s">
        <v>460</v>
      </c>
      <c r="C149" s="31" t="s">
        <v>426</v>
      </c>
      <c r="D149" s="32" t="s">
        <v>229</v>
      </c>
      <c r="E149" s="33" t="s">
        <v>235</v>
      </c>
    </row>
    <row r="150" spans="1:5" x14ac:dyDescent="0.15">
      <c r="A150" s="34" t="s">
        <v>461</v>
      </c>
      <c r="B150" s="30" t="s">
        <v>317</v>
      </c>
      <c r="C150" s="31"/>
      <c r="D150" s="32"/>
      <c r="E150" s="33"/>
    </row>
    <row r="151" spans="1:5" x14ac:dyDescent="0.15">
      <c r="A151" s="34" t="s">
        <v>462</v>
      </c>
      <c r="B151" s="30"/>
      <c r="C151" s="31"/>
      <c r="D151" s="32"/>
      <c r="E151" s="33" t="s">
        <v>275</v>
      </c>
    </row>
    <row r="152" spans="1:5" x14ac:dyDescent="0.15">
      <c r="A152" s="34" t="s">
        <v>463</v>
      </c>
      <c r="B152" s="30" t="s">
        <v>291</v>
      </c>
      <c r="C152" s="31"/>
      <c r="D152" s="32"/>
      <c r="E152" s="33"/>
    </row>
    <row r="153" spans="1:5" x14ac:dyDescent="0.15">
      <c r="A153" s="29" t="s">
        <v>464</v>
      </c>
      <c r="B153" s="30"/>
      <c r="C153" s="31"/>
      <c r="D153" s="32" t="s">
        <v>340</v>
      </c>
      <c r="E153" s="33"/>
    </row>
    <row r="154" spans="1:5" x14ac:dyDescent="0.15">
      <c r="A154" s="34" t="s">
        <v>465</v>
      </c>
      <c r="B154" s="30" t="s">
        <v>284</v>
      </c>
      <c r="C154" s="31"/>
      <c r="D154" s="32"/>
      <c r="E154" s="33"/>
    </row>
    <row r="155" spans="1:5" x14ac:dyDescent="0.15">
      <c r="A155" s="34" t="s">
        <v>466</v>
      </c>
      <c r="B155" s="30"/>
      <c r="C155" s="31" t="s">
        <v>467</v>
      </c>
      <c r="D155" s="32" t="s">
        <v>241</v>
      </c>
      <c r="E155" s="33"/>
    </row>
    <row r="156" spans="1:5" x14ac:dyDescent="0.15">
      <c r="A156" s="29" t="s">
        <v>468</v>
      </c>
      <c r="B156" s="30" t="s">
        <v>426</v>
      </c>
      <c r="C156" s="31"/>
      <c r="D156" s="32"/>
      <c r="E156" s="33"/>
    </row>
    <row r="157" spans="1:5" x14ac:dyDescent="0.15">
      <c r="A157" s="29" t="s">
        <v>469</v>
      </c>
      <c r="B157" s="30" t="s">
        <v>317</v>
      </c>
      <c r="C157" s="31"/>
      <c r="D157" s="32"/>
      <c r="E157" s="33" t="s">
        <v>363</v>
      </c>
    </row>
    <row r="158" spans="1:5" x14ac:dyDescent="0.15">
      <c r="A158" s="29" t="s">
        <v>470</v>
      </c>
      <c r="B158" s="30" t="s">
        <v>426</v>
      </c>
      <c r="C158" s="31"/>
      <c r="D158" s="32"/>
      <c r="E158" s="33"/>
    </row>
    <row r="159" spans="1:5" x14ac:dyDescent="0.15">
      <c r="A159" s="34" t="s">
        <v>471</v>
      </c>
      <c r="B159" s="30"/>
      <c r="C159" s="31" t="s">
        <v>472</v>
      </c>
      <c r="D159" s="32" t="s">
        <v>272</v>
      </c>
      <c r="E159" s="33"/>
    </row>
    <row r="160" spans="1:5" ht="22" x14ac:dyDescent="0.15">
      <c r="A160" s="34" t="s">
        <v>473</v>
      </c>
      <c r="B160" s="30"/>
      <c r="C160" s="31" t="s">
        <v>474</v>
      </c>
      <c r="D160" s="32"/>
      <c r="E160" s="33" t="s">
        <v>360</v>
      </c>
    </row>
    <row r="161" spans="1:5" x14ac:dyDescent="0.15">
      <c r="A161" s="29" t="s">
        <v>475</v>
      </c>
      <c r="B161" s="30"/>
      <c r="C161" s="31" t="s">
        <v>476</v>
      </c>
      <c r="D161" s="32"/>
      <c r="E161" s="33" t="s">
        <v>249</v>
      </c>
    </row>
    <row r="162" spans="1:5" x14ac:dyDescent="0.15">
      <c r="A162" s="29" t="s">
        <v>477</v>
      </c>
      <c r="B162" s="30"/>
      <c r="C162" s="31" t="s">
        <v>426</v>
      </c>
      <c r="D162" s="32"/>
      <c r="E162" s="33"/>
    </row>
    <row r="163" spans="1:5" x14ac:dyDescent="0.15">
      <c r="A163" s="34" t="s">
        <v>478</v>
      </c>
      <c r="B163" s="30" t="s">
        <v>479</v>
      </c>
      <c r="C163" s="31" t="s">
        <v>307</v>
      </c>
      <c r="D163" s="32"/>
      <c r="E163" s="33" t="s">
        <v>308</v>
      </c>
    </row>
    <row r="164" spans="1:5" x14ac:dyDescent="0.15">
      <c r="A164" s="34" t="s">
        <v>480</v>
      </c>
      <c r="B164" s="30" t="s">
        <v>445</v>
      </c>
      <c r="C164" s="31" t="s">
        <v>481</v>
      </c>
      <c r="D164" s="32"/>
      <c r="E164" s="33"/>
    </row>
    <row r="165" spans="1:5" x14ac:dyDescent="0.15">
      <c r="A165" s="34" t="s">
        <v>482</v>
      </c>
      <c r="B165" s="30"/>
      <c r="C165" s="31" t="s">
        <v>472</v>
      </c>
      <c r="D165" s="32"/>
      <c r="E165" s="33"/>
    </row>
    <row r="166" spans="1:5" x14ac:dyDescent="0.15">
      <c r="A166" s="34" t="s">
        <v>483</v>
      </c>
      <c r="B166" s="30"/>
      <c r="C166" s="31" t="s">
        <v>229</v>
      </c>
      <c r="D166" s="32"/>
      <c r="E166" s="33"/>
    </row>
    <row r="167" spans="1:5" x14ac:dyDescent="0.15">
      <c r="A167" s="34" t="s">
        <v>484</v>
      </c>
      <c r="B167" s="30"/>
      <c r="C167" s="31" t="s">
        <v>229</v>
      </c>
      <c r="D167" s="32"/>
      <c r="E167" s="33"/>
    </row>
    <row r="168" spans="1:5" x14ac:dyDescent="0.15">
      <c r="A168" s="34" t="s">
        <v>485</v>
      </c>
      <c r="B168" s="30"/>
      <c r="C168" s="31" t="s">
        <v>277</v>
      </c>
      <c r="D168" s="32"/>
      <c r="E168" s="33"/>
    </row>
    <row r="169" spans="1:5" x14ac:dyDescent="0.15">
      <c r="A169" s="29" t="s">
        <v>486</v>
      </c>
      <c r="B169" s="30" t="s">
        <v>408</v>
      </c>
      <c r="C169" s="31"/>
      <c r="D169" s="32"/>
      <c r="E169" s="33"/>
    </row>
    <row r="170" spans="1:5" x14ac:dyDescent="0.15">
      <c r="A170" s="34" t="s">
        <v>487</v>
      </c>
      <c r="B170" s="30"/>
      <c r="C170" s="31" t="s">
        <v>277</v>
      </c>
      <c r="D170" s="32"/>
      <c r="E170" s="33"/>
    </row>
    <row r="171" spans="1:5" x14ac:dyDescent="0.15">
      <c r="A171" s="34" t="s">
        <v>488</v>
      </c>
      <c r="B171" s="30"/>
      <c r="C171" s="31" t="s">
        <v>489</v>
      </c>
      <c r="D171" s="32"/>
      <c r="E171" s="33" t="s">
        <v>490</v>
      </c>
    </row>
    <row r="172" spans="1:5" x14ac:dyDescent="0.15">
      <c r="A172" s="29" t="s">
        <v>491</v>
      </c>
      <c r="B172" s="30" t="s">
        <v>317</v>
      </c>
      <c r="C172" s="31"/>
      <c r="D172" s="32"/>
      <c r="E172" s="33"/>
    </row>
    <row r="173" spans="1:5" ht="16" x14ac:dyDescent="0.2">
      <c r="A173" s="151" t="s">
        <v>492</v>
      </c>
      <c r="B173" s="152"/>
      <c r="C173" s="152"/>
      <c r="D173" s="152"/>
      <c r="E173" s="153"/>
    </row>
    <row r="174" spans="1:5" x14ac:dyDescent="0.15">
      <c r="A174" s="29" t="s">
        <v>493</v>
      </c>
      <c r="B174" s="30" t="s">
        <v>494</v>
      </c>
      <c r="C174" s="31" t="s">
        <v>375</v>
      </c>
      <c r="D174" s="32"/>
      <c r="E174" s="33" t="s">
        <v>363</v>
      </c>
    </row>
    <row r="175" spans="1:5" x14ac:dyDescent="0.15">
      <c r="A175" s="34" t="s">
        <v>495</v>
      </c>
      <c r="B175" s="30" t="s">
        <v>355</v>
      </c>
      <c r="C175" s="31"/>
      <c r="D175" s="32"/>
      <c r="E175" s="33"/>
    </row>
    <row r="176" spans="1:5" x14ac:dyDescent="0.15">
      <c r="A176" s="34" t="s">
        <v>496</v>
      </c>
      <c r="B176" s="30"/>
      <c r="C176" s="31" t="s">
        <v>408</v>
      </c>
      <c r="D176" s="32" t="s">
        <v>454</v>
      </c>
      <c r="E176" s="33"/>
    </row>
    <row r="177" spans="1:5" x14ac:dyDescent="0.15">
      <c r="A177" s="34" t="s">
        <v>497</v>
      </c>
      <c r="B177" s="30"/>
      <c r="C177" s="31"/>
      <c r="D177" s="32" t="s">
        <v>454</v>
      </c>
      <c r="E177" s="33"/>
    </row>
    <row r="178" spans="1:5" x14ac:dyDescent="0.15">
      <c r="A178" s="34" t="s">
        <v>498</v>
      </c>
      <c r="B178" s="30"/>
      <c r="C178" s="31" t="s">
        <v>499</v>
      </c>
      <c r="D178" s="32"/>
      <c r="E178" s="33"/>
    </row>
    <row r="179" spans="1:5" x14ac:dyDescent="0.15">
      <c r="A179" s="34" t="s">
        <v>500</v>
      </c>
      <c r="B179" s="30"/>
      <c r="C179" s="31" t="s">
        <v>251</v>
      </c>
      <c r="D179" s="32"/>
      <c r="E179" s="33"/>
    </row>
    <row r="180" spans="1:5" x14ac:dyDescent="0.15">
      <c r="A180" s="29" t="s">
        <v>501</v>
      </c>
      <c r="B180" s="30" t="s">
        <v>367</v>
      </c>
      <c r="C180" s="31"/>
      <c r="D180" s="32" t="s">
        <v>307</v>
      </c>
      <c r="E180" s="33"/>
    </row>
    <row r="181" spans="1:5" x14ac:dyDescent="0.15">
      <c r="A181" s="34" t="s">
        <v>502</v>
      </c>
      <c r="B181" s="30" t="s">
        <v>503</v>
      </c>
      <c r="C181" s="31" t="s">
        <v>337</v>
      </c>
      <c r="D181" s="32"/>
      <c r="E181" s="33"/>
    </row>
    <row r="182" spans="1:5" x14ac:dyDescent="0.15">
      <c r="A182" s="34" t="s">
        <v>504</v>
      </c>
      <c r="B182" s="30" t="s">
        <v>360</v>
      </c>
      <c r="C182" s="31"/>
      <c r="D182" s="32"/>
      <c r="E182" s="33"/>
    </row>
    <row r="183" spans="1:5" x14ac:dyDescent="0.15">
      <c r="A183" s="37" t="s">
        <v>505</v>
      </c>
      <c r="B183" s="38" t="s">
        <v>339</v>
      </c>
      <c r="C183" s="35"/>
      <c r="D183" s="39"/>
      <c r="E183" s="40"/>
    </row>
    <row r="184" spans="1:5" x14ac:dyDescent="0.15">
      <c r="A184" s="34" t="s">
        <v>506</v>
      </c>
      <c r="B184" s="30" t="s">
        <v>507</v>
      </c>
      <c r="C184" s="31" t="s">
        <v>508</v>
      </c>
      <c r="D184" s="32"/>
      <c r="E184" s="33" t="s">
        <v>235</v>
      </c>
    </row>
    <row r="185" spans="1:5" x14ac:dyDescent="0.15">
      <c r="A185" s="34" t="s">
        <v>509</v>
      </c>
      <c r="B185" s="30" t="s">
        <v>510</v>
      </c>
      <c r="C185" s="31"/>
      <c r="D185" s="32"/>
      <c r="E185" s="33" t="s">
        <v>360</v>
      </c>
    </row>
    <row r="186" spans="1:5" x14ac:dyDescent="0.15">
      <c r="A186" s="34" t="s">
        <v>511</v>
      </c>
      <c r="B186" s="30" t="s">
        <v>512</v>
      </c>
      <c r="C186" s="31" t="s">
        <v>452</v>
      </c>
      <c r="D186" s="32" t="s">
        <v>340</v>
      </c>
      <c r="E186" s="40" t="s">
        <v>513</v>
      </c>
    </row>
    <row r="187" spans="1:5" x14ac:dyDescent="0.15">
      <c r="A187" s="34" t="s">
        <v>514</v>
      </c>
      <c r="B187" s="30"/>
      <c r="C187" s="31"/>
      <c r="D187" s="32" t="s">
        <v>339</v>
      </c>
      <c r="E187" s="33"/>
    </row>
    <row r="188" spans="1:5" x14ac:dyDescent="0.15">
      <c r="A188" s="29" t="s">
        <v>515</v>
      </c>
      <c r="B188" s="30" t="s">
        <v>251</v>
      </c>
      <c r="C188" s="31"/>
      <c r="D188" s="32" t="s">
        <v>516</v>
      </c>
      <c r="E188" s="33"/>
    </row>
    <row r="189" spans="1:5" x14ac:dyDescent="0.15">
      <c r="A189" s="29" t="s">
        <v>517</v>
      </c>
      <c r="B189" s="30"/>
      <c r="C189" s="31"/>
      <c r="D189" s="32" t="s">
        <v>272</v>
      </c>
      <c r="E189" s="33"/>
    </row>
    <row r="190" spans="1:5" x14ac:dyDescent="0.15">
      <c r="A190" s="29" t="s">
        <v>518</v>
      </c>
      <c r="B190" s="30" t="s">
        <v>255</v>
      </c>
      <c r="C190" s="31"/>
      <c r="D190" s="32"/>
      <c r="E190" s="33"/>
    </row>
    <row r="191" spans="1:5" x14ac:dyDescent="0.15">
      <c r="A191" s="29" t="s">
        <v>519</v>
      </c>
      <c r="B191" s="30"/>
      <c r="C191" s="31" t="s">
        <v>298</v>
      </c>
      <c r="D191" s="32" t="s">
        <v>439</v>
      </c>
      <c r="E191" s="33"/>
    </row>
    <row r="192" spans="1:5" x14ac:dyDescent="0.15">
      <c r="A192" s="34" t="s">
        <v>520</v>
      </c>
      <c r="B192" s="30" t="s">
        <v>521</v>
      </c>
      <c r="C192" s="31"/>
      <c r="D192" s="32"/>
      <c r="E192" s="33"/>
    </row>
    <row r="193" spans="1:5" x14ac:dyDescent="0.15">
      <c r="A193" s="34" t="s">
        <v>522</v>
      </c>
      <c r="B193" s="30" t="s">
        <v>367</v>
      </c>
      <c r="C193" s="31"/>
      <c r="D193" s="32"/>
      <c r="E193" s="33"/>
    </row>
    <row r="194" spans="1:5" x14ac:dyDescent="0.15">
      <c r="A194" s="29" t="s">
        <v>523</v>
      </c>
      <c r="B194" s="30"/>
      <c r="C194" s="31" t="s">
        <v>524</v>
      </c>
      <c r="D194" s="32"/>
      <c r="E194" s="33" t="s">
        <v>225</v>
      </c>
    </row>
    <row r="195" spans="1:5" x14ac:dyDescent="0.15">
      <c r="A195" s="29" t="s">
        <v>525</v>
      </c>
      <c r="B195" s="30" t="s">
        <v>355</v>
      </c>
      <c r="C195" s="31"/>
      <c r="D195" s="32"/>
      <c r="E195" s="33"/>
    </row>
    <row r="196" spans="1:5" x14ac:dyDescent="0.15">
      <c r="A196" s="34" t="s">
        <v>526</v>
      </c>
      <c r="B196" s="30"/>
      <c r="C196" s="31"/>
      <c r="D196" s="32" t="s">
        <v>411</v>
      </c>
      <c r="E196" s="33"/>
    </row>
    <row r="197" spans="1:5" x14ac:dyDescent="0.15">
      <c r="A197" s="34" t="s">
        <v>527</v>
      </c>
      <c r="B197" s="30"/>
      <c r="C197" s="31"/>
      <c r="D197" s="32"/>
      <c r="E197" s="33" t="s">
        <v>270</v>
      </c>
    </row>
    <row r="198" spans="1:5" x14ac:dyDescent="0.15">
      <c r="A198" s="34" t="s">
        <v>528</v>
      </c>
      <c r="B198" s="30"/>
      <c r="C198" s="31"/>
      <c r="D198" s="32"/>
      <c r="E198" s="33" t="s">
        <v>251</v>
      </c>
    </row>
    <row r="199" spans="1:5" x14ac:dyDescent="0.15">
      <c r="A199" s="34" t="s">
        <v>529</v>
      </c>
      <c r="B199" s="30"/>
      <c r="C199" s="31"/>
      <c r="D199" s="32" t="s">
        <v>313</v>
      </c>
      <c r="E199" s="33"/>
    </row>
    <row r="200" spans="1:5" x14ac:dyDescent="0.15">
      <c r="A200" s="34" t="s">
        <v>530</v>
      </c>
      <c r="B200" s="30"/>
      <c r="C200" s="31" t="s">
        <v>531</v>
      </c>
      <c r="D200" s="32"/>
      <c r="E200" s="33"/>
    </row>
    <row r="201" spans="1:5" x14ac:dyDescent="0.15">
      <c r="A201" s="34" t="s">
        <v>532</v>
      </c>
      <c r="B201" s="30"/>
      <c r="C201" s="31"/>
      <c r="D201" s="32"/>
      <c r="E201" s="33" t="s">
        <v>490</v>
      </c>
    </row>
    <row r="202" spans="1:5" x14ac:dyDescent="0.15">
      <c r="A202" s="34" t="s">
        <v>533</v>
      </c>
      <c r="B202" s="30" t="s">
        <v>284</v>
      </c>
      <c r="C202" s="31"/>
      <c r="D202" s="32"/>
      <c r="E202" s="33"/>
    </row>
    <row r="203" spans="1:5" x14ac:dyDescent="0.15">
      <c r="A203" s="34" t="s">
        <v>534</v>
      </c>
      <c r="B203" s="30" t="s">
        <v>218</v>
      </c>
      <c r="C203" s="31" t="s">
        <v>535</v>
      </c>
      <c r="D203" s="32"/>
      <c r="E203" s="33"/>
    </row>
    <row r="204" spans="1:5" x14ac:dyDescent="0.15">
      <c r="A204" s="34" t="s">
        <v>536</v>
      </c>
      <c r="B204" s="30"/>
      <c r="C204" s="31" t="s">
        <v>270</v>
      </c>
      <c r="D204" s="32"/>
      <c r="E204" s="33"/>
    </row>
    <row r="205" spans="1:5" x14ac:dyDescent="0.15">
      <c r="A205" s="34" t="s">
        <v>537</v>
      </c>
      <c r="B205" s="30" t="s">
        <v>320</v>
      </c>
      <c r="C205" s="31"/>
      <c r="D205" s="32"/>
      <c r="E205" s="33"/>
    </row>
    <row r="206" spans="1:5" x14ac:dyDescent="0.15">
      <c r="A206" s="34" t="s">
        <v>538</v>
      </c>
      <c r="B206" s="30"/>
      <c r="C206" s="31"/>
      <c r="D206" s="32" t="s">
        <v>298</v>
      </c>
      <c r="E206" s="33" t="s">
        <v>539</v>
      </c>
    </row>
    <row r="207" spans="1:5" x14ac:dyDescent="0.15">
      <c r="A207" s="34" t="s">
        <v>540</v>
      </c>
      <c r="B207" s="30" t="s">
        <v>313</v>
      </c>
      <c r="C207" s="31"/>
      <c r="D207" s="32"/>
      <c r="E207" s="33"/>
    </row>
    <row r="208" spans="1:5" x14ac:dyDescent="0.15">
      <c r="A208" s="34" t="s">
        <v>541</v>
      </c>
      <c r="B208" s="30" t="s">
        <v>224</v>
      </c>
      <c r="C208" s="31"/>
      <c r="D208" s="32"/>
      <c r="E208" s="33" t="s">
        <v>337</v>
      </c>
    </row>
    <row r="209" spans="1:5" x14ac:dyDescent="0.15">
      <c r="A209" s="34" t="s">
        <v>542</v>
      </c>
      <c r="B209" s="30" t="s">
        <v>251</v>
      </c>
      <c r="C209" s="31"/>
      <c r="D209" s="32"/>
      <c r="E209" s="33"/>
    </row>
    <row r="210" spans="1:5" x14ac:dyDescent="0.15">
      <c r="A210" s="34" t="s">
        <v>543</v>
      </c>
      <c r="B210" s="30" t="s">
        <v>251</v>
      </c>
      <c r="C210" s="31"/>
      <c r="D210" s="32"/>
      <c r="E210" s="33"/>
    </row>
    <row r="211" spans="1:5" x14ac:dyDescent="0.15">
      <c r="A211" s="34" t="s">
        <v>544</v>
      </c>
      <c r="B211" s="30" t="s">
        <v>545</v>
      </c>
      <c r="C211" s="31" t="s">
        <v>546</v>
      </c>
      <c r="D211" s="32" t="s">
        <v>227</v>
      </c>
      <c r="E211" s="33" t="s">
        <v>235</v>
      </c>
    </row>
    <row r="212" spans="1:5" x14ac:dyDescent="0.15">
      <c r="A212" s="34" t="s">
        <v>547</v>
      </c>
      <c r="B212" s="30" t="s">
        <v>249</v>
      </c>
      <c r="C212" s="31"/>
      <c r="D212" s="32"/>
      <c r="E212" s="33"/>
    </row>
    <row r="213" spans="1:5" x14ac:dyDescent="0.15">
      <c r="A213" s="29" t="s">
        <v>548</v>
      </c>
      <c r="B213" s="30"/>
      <c r="C213" s="31"/>
      <c r="D213" s="32" t="s">
        <v>340</v>
      </c>
      <c r="E213" s="33" t="s">
        <v>363</v>
      </c>
    </row>
    <row r="214" spans="1:5" x14ac:dyDescent="0.15">
      <c r="A214" s="34" t="s">
        <v>549</v>
      </c>
      <c r="B214" s="30"/>
      <c r="C214" s="31"/>
      <c r="D214" s="32" t="s">
        <v>550</v>
      </c>
      <c r="E214" s="33" t="s">
        <v>551</v>
      </c>
    </row>
    <row r="215" spans="1:5" x14ac:dyDescent="0.15">
      <c r="A215" s="34" t="s">
        <v>552</v>
      </c>
      <c r="B215" s="30" t="s">
        <v>367</v>
      </c>
      <c r="C215" s="31" t="s">
        <v>553</v>
      </c>
      <c r="D215" s="32"/>
      <c r="E215" s="33" t="s">
        <v>275</v>
      </c>
    </row>
    <row r="216" spans="1:5" x14ac:dyDescent="0.15">
      <c r="A216" s="34" t="s">
        <v>554</v>
      </c>
      <c r="B216" s="30" t="s">
        <v>555</v>
      </c>
      <c r="C216" s="31"/>
      <c r="D216" s="32"/>
      <c r="E216" s="33"/>
    </row>
    <row r="217" spans="1:5" x14ac:dyDescent="0.15">
      <c r="A217" s="34" t="s">
        <v>556</v>
      </c>
      <c r="B217" s="30"/>
      <c r="C217" s="31"/>
      <c r="D217" s="32" t="s">
        <v>255</v>
      </c>
      <c r="E217" s="33"/>
    </row>
    <row r="218" spans="1:5" x14ac:dyDescent="0.15">
      <c r="A218" s="29" t="s">
        <v>557</v>
      </c>
      <c r="B218" s="30"/>
      <c r="C218" s="31"/>
      <c r="D218" s="32" t="s">
        <v>411</v>
      </c>
      <c r="E218" s="33"/>
    </row>
    <row r="219" spans="1:5" x14ac:dyDescent="0.15">
      <c r="A219" s="34" t="s">
        <v>558</v>
      </c>
      <c r="B219" s="30"/>
      <c r="C219" s="31" t="s">
        <v>408</v>
      </c>
      <c r="D219" s="32"/>
      <c r="E219" s="33"/>
    </row>
    <row r="220" spans="1:5" x14ac:dyDescent="0.15">
      <c r="A220" s="29" t="s">
        <v>559</v>
      </c>
      <c r="B220" s="30" t="s">
        <v>411</v>
      </c>
      <c r="C220" s="31"/>
      <c r="D220" s="32" t="s">
        <v>229</v>
      </c>
      <c r="E220" s="33"/>
    </row>
    <row r="221" spans="1:5" x14ac:dyDescent="0.15">
      <c r="A221" s="34" t="s">
        <v>560</v>
      </c>
      <c r="B221" s="30" t="s">
        <v>561</v>
      </c>
      <c r="C221" s="31"/>
      <c r="D221" s="32" t="s">
        <v>340</v>
      </c>
      <c r="E221" s="33" t="s">
        <v>363</v>
      </c>
    </row>
    <row r="222" spans="1:5" x14ac:dyDescent="0.15">
      <c r="A222" s="34" t="s">
        <v>562</v>
      </c>
      <c r="B222" s="30"/>
      <c r="C222" s="31" t="s">
        <v>563</v>
      </c>
      <c r="D222" s="32"/>
      <c r="E222" s="33"/>
    </row>
    <row r="223" spans="1:5" x14ac:dyDescent="0.15">
      <c r="A223" s="34" t="s">
        <v>564</v>
      </c>
      <c r="B223" s="30"/>
      <c r="C223" s="31" t="s">
        <v>426</v>
      </c>
      <c r="D223" s="32"/>
      <c r="E223" s="33"/>
    </row>
    <row r="224" spans="1:5" x14ac:dyDescent="0.15">
      <c r="A224" s="34" t="s">
        <v>352</v>
      </c>
      <c r="B224" s="30"/>
      <c r="C224" s="31"/>
      <c r="D224" s="32"/>
      <c r="E224" s="33" t="s">
        <v>360</v>
      </c>
    </row>
    <row r="225" spans="1:5" x14ac:dyDescent="0.15">
      <c r="A225" s="34" t="s">
        <v>565</v>
      </c>
      <c r="B225" s="30"/>
      <c r="C225" s="31" t="s">
        <v>566</v>
      </c>
      <c r="D225" s="32" t="s">
        <v>255</v>
      </c>
      <c r="E225" s="33" t="s">
        <v>419</v>
      </c>
    </row>
    <row r="226" spans="1:5" x14ac:dyDescent="0.15">
      <c r="A226" s="29" t="s">
        <v>567</v>
      </c>
      <c r="B226" s="30" t="s">
        <v>235</v>
      </c>
      <c r="C226" s="31"/>
      <c r="D226" s="32"/>
      <c r="E226" s="33"/>
    </row>
    <row r="227" spans="1:5" x14ac:dyDescent="0.15">
      <c r="A227" s="34" t="s">
        <v>568</v>
      </c>
      <c r="B227" s="30" t="s">
        <v>251</v>
      </c>
      <c r="C227" s="31"/>
      <c r="D227" s="32"/>
      <c r="E227" s="33"/>
    </row>
    <row r="228" spans="1:5" x14ac:dyDescent="0.15">
      <c r="A228" s="34" t="s">
        <v>569</v>
      </c>
      <c r="B228" s="30" t="s">
        <v>570</v>
      </c>
      <c r="C228" s="31" t="s">
        <v>555</v>
      </c>
      <c r="D228" s="32"/>
      <c r="E228" s="33" t="s">
        <v>571</v>
      </c>
    </row>
    <row r="229" spans="1:5" x14ac:dyDescent="0.15">
      <c r="A229" s="34" t="s">
        <v>572</v>
      </c>
      <c r="B229" s="30"/>
      <c r="C229" s="31" t="s">
        <v>573</v>
      </c>
      <c r="D229" s="32"/>
      <c r="E229" s="33"/>
    </row>
    <row r="230" spans="1:5" x14ac:dyDescent="0.15">
      <c r="A230" s="34" t="s">
        <v>574</v>
      </c>
      <c r="B230" s="30"/>
      <c r="C230" s="31"/>
      <c r="D230" s="32"/>
      <c r="E230" s="33"/>
    </row>
    <row r="231" spans="1:5" x14ac:dyDescent="0.15">
      <c r="A231" s="34" t="s">
        <v>575</v>
      </c>
      <c r="B231" s="30"/>
      <c r="C231" s="31" t="s">
        <v>292</v>
      </c>
      <c r="D231" s="32"/>
      <c r="E231" s="33" t="s">
        <v>337</v>
      </c>
    </row>
    <row r="232" spans="1:5" x14ac:dyDescent="0.15">
      <c r="A232" s="34" t="s">
        <v>576</v>
      </c>
      <c r="B232" s="30"/>
      <c r="C232" s="31"/>
      <c r="D232" s="32" t="s">
        <v>439</v>
      </c>
      <c r="E232" s="33"/>
    </row>
    <row r="233" spans="1:5" x14ac:dyDescent="0.15">
      <c r="A233" s="34" t="s">
        <v>577</v>
      </c>
      <c r="B233" s="30" t="s">
        <v>578</v>
      </c>
      <c r="C233" s="31" t="s">
        <v>320</v>
      </c>
      <c r="D233" s="32" t="s">
        <v>370</v>
      </c>
      <c r="E233" s="33" t="s">
        <v>442</v>
      </c>
    </row>
    <row r="234" spans="1:5" x14ac:dyDescent="0.15">
      <c r="A234" s="34" t="s">
        <v>579</v>
      </c>
      <c r="B234" s="30" t="s">
        <v>367</v>
      </c>
      <c r="C234" s="31" t="s">
        <v>367</v>
      </c>
      <c r="D234" s="32"/>
      <c r="E234" s="33"/>
    </row>
    <row r="235" spans="1:5" x14ac:dyDescent="0.15">
      <c r="A235" s="34" t="s">
        <v>580</v>
      </c>
      <c r="B235" s="30"/>
      <c r="C235" s="31" t="s">
        <v>581</v>
      </c>
      <c r="D235" s="32" t="s">
        <v>253</v>
      </c>
      <c r="E235" s="33" t="s">
        <v>582</v>
      </c>
    </row>
    <row r="236" spans="1:5" ht="22" x14ac:dyDescent="0.15">
      <c r="A236" s="34" t="s">
        <v>583</v>
      </c>
      <c r="B236" s="30"/>
      <c r="C236" s="31" t="s">
        <v>584</v>
      </c>
      <c r="D236" s="32" t="s">
        <v>585</v>
      </c>
      <c r="E236" s="33" t="s">
        <v>586</v>
      </c>
    </row>
    <row r="237" spans="1:5" x14ac:dyDescent="0.15">
      <c r="A237" s="34" t="s">
        <v>587</v>
      </c>
      <c r="B237" s="30"/>
      <c r="C237" s="31" t="s">
        <v>257</v>
      </c>
      <c r="D237" s="32"/>
      <c r="E237" s="33"/>
    </row>
    <row r="238" spans="1:5" x14ac:dyDescent="0.15">
      <c r="A238" s="34" t="s">
        <v>588</v>
      </c>
      <c r="B238" s="30" t="s">
        <v>272</v>
      </c>
      <c r="C238" s="31" t="s">
        <v>257</v>
      </c>
      <c r="D238" s="32"/>
      <c r="E238" s="33"/>
    </row>
    <row r="239" spans="1:5" x14ac:dyDescent="0.15">
      <c r="A239" s="34" t="s">
        <v>589</v>
      </c>
      <c r="B239" s="30" t="s">
        <v>590</v>
      </c>
      <c r="C239" s="31" t="s">
        <v>358</v>
      </c>
      <c r="D239" s="32" t="s">
        <v>454</v>
      </c>
      <c r="E239" s="33"/>
    </row>
    <row r="240" spans="1:5" x14ac:dyDescent="0.15">
      <c r="A240" s="34" t="s">
        <v>591</v>
      </c>
      <c r="B240" s="30" t="s">
        <v>592</v>
      </c>
      <c r="C240" s="31" t="s">
        <v>593</v>
      </c>
      <c r="D240" s="32" t="s">
        <v>594</v>
      </c>
      <c r="E240" s="33" t="s">
        <v>235</v>
      </c>
    </row>
    <row r="241" spans="1:5" x14ac:dyDescent="0.15">
      <c r="A241" s="34" t="s">
        <v>595</v>
      </c>
      <c r="B241" s="30"/>
      <c r="C241" s="31"/>
      <c r="D241" s="32" t="s">
        <v>255</v>
      </c>
      <c r="E241" s="33"/>
    </row>
    <row r="242" spans="1:5" x14ac:dyDescent="0.15">
      <c r="A242" s="34" t="s">
        <v>596</v>
      </c>
      <c r="B242" s="30" t="s">
        <v>597</v>
      </c>
      <c r="C242" s="31"/>
      <c r="D242" s="32"/>
      <c r="E242" s="33"/>
    </row>
    <row r="243" spans="1:5" x14ac:dyDescent="0.15">
      <c r="A243" s="34" t="s">
        <v>598</v>
      </c>
      <c r="B243" s="30"/>
      <c r="C243" s="31"/>
      <c r="D243" s="32"/>
      <c r="E243" s="33" t="s">
        <v>284</v>
      </c>
    </row>
    <row r="244" spans="1:5" x14ac:dyDescent="0.15">
      <c r="A244" s="34" t="s">
        <v>599</v>
      </c>
      <c r="B244" s="30"/>
      <c r="C244" s="31"/>
      <c r="D244" s="32"/>
      <c r="E244" s="33" t="s">
        <v>317</v>
      </c>
    </row>
    <row r="245" spans="1:5" x14ac:dyDescent="0.15">
      <c r="A245" s="34" t="s">
        <v>600</v>
      </c>
      <c r="B245" s="30"/>
      <c r="C245" s="31" t="s">
        <v>253</v>
      </c>
      <c r="D245" s="32"/>
      <c r="E245" s="33"/>
    </row>
    <row r="246" spans="1:5" x14ac:dyDescent="0.15">
      <c r="A246" s="34" t="s">
        <v>601</v>
      </c>
      <c r="B246" s="30" t="s">
        <v>602</v>
      </c>
      <c r="C246" s="31"/>
      <c r="D246" s="32"/>
      <c r="E246" s="33"/>
    </row>
    <row r="247" spans="1:5" x14ac:dyDescent="0.15">
      <c r="A247" s="34" t="s">
        <v>603</v>
      </c>
      <c r="B247" s="30"/>
      <c r="C247" s="31"/>
      <c r="D247" s="32" t="s">
        <v>255</v>
      </c>
      <c r="E247" s="33"/>
    </row>
    <row r="248" spans="1:5" x14ac:dyDescent="0.15">
      <c r="A248" s="34" t="s">
        <v>604</v>
      </c>
      <c r="B248" s="30" t="s">
        <v>419</v>
      </c>
      <c r="C248" s="31" t="s">
        <v>605</v>
      </c>
      <c r="D248" s="32"/>
      <c r="E248" s="33" t="s">
        <v>606</v>
      </c>
    </row>
    <row r="249" spans="1:5" x14ac:dyDescent="0.15">
      <c r="A249" s="34" t="s">
        <v>607</v>
      </c>
      <c r="B249" s="30" t="s">
        <v>367</v>
      </c>
      <c r="C249" s="31"/>
      <c r="D249" s="32"/>
      <c r="E249" s="33"/>
    </row>
    <row r="250" spans="1:5" x14ac:dyDescent="0.15">
      <c r="A250" s="29" t="s">
        <v>608</v>
      </c>
      <c r="B250" s="30" t="s">
        <v>609</v>
      </c>
      <c r="C250" s="31"/>
      <c r="D250" s="32" t="s">
        <v>255</v>
      </c>
      <c r="E250" s="33"/>
    </row>
    <row r="251" spans="1:5" x14ac:dyDescent="0.15">
      <c r="A251" s="29" t="s">
        <v>610</v>
      </c>
      <c r="B251" s="30" t="s">
        <v>611</v>
      </c>
      <c r="C251" s="31" t="s">
        <v>611</v>
      </c>
      <c r="D251" s="32"/>
      <c r="E251" s="33"/>
    </row>
    <row r="252" spans="1:5" x14ac:dyDescent="0.15">
      <c r="A252" s="29" t="s">
        <v>612</v>
      </c>
      <c r="B252" s="30"/>
      <c r="C252" s="31" t="s">
        <v>439</v>
      </c>
      <c r="D252" s="32"/>
      <c r="E252" s="33"/>
    </row>
    <row r="253" spans="1:5" ht="12.75" customHeight="1" x14ac:dyDescent="0.15">
      <c r="A253" s="29" t="s">
        <v>613</v>
      </c>
      <c r="B253" s="30"/>
      <c r="C253" s="31"/>
      <c r="D253" s="32"/>
      <c r="E253" s="33" t="s">
        <v>266</v>
      </c>
    </row>
    <row r="254" spans="1:5" x14ac:dyDescent="0.15">
      <c r="A254" s="34" t="s">
        <v>614</v>
      </c>
      <c r="B254" s="30" t="s">
        <v>339</v>
      </c>
      <c r="C254" s="31"/>
      <c r="D254" s="32"/>
      <c r="E254" s="33"/>
    </row>
    <row r="255" spans="1:5" x14ac:dyDescent="0.15">
      <c r="A255" s="34" t="s">
        <v>615</v>
      </c>
      <c r="B255" s="30"/>
      <c r="C255" s="31"/>
      <c r="D255" s="32" t="s">
        <v>411</v>
      </c>
      <c r="E255" s="33"/>
    </row>
    <row r="256" spans="1:5" x14ac:dyDescent="0.15">
      <c r="A256" s="34" t="s">
        <v>616</v>
      </c>
      <c r="B256" s="30"/>
      <c r="C256" s="31" t="s">
        <v>337</v>
      </c>
      <c r="D256" s="32"/>
      <c r="E256" s="33"/>
    </row>
    <row r="257" spans="1:5" x14ac:dyDescent="0.15">
      <c r="A257" s="34" t="s">
        <v>617</v>
      </c>
      <c r="B257" s="30"/>
      <c r="C257" s="31"/>
      <c r="D257" s="32"/>
      <c r="E257" s="33" t="s">
        <v>251</v>
      </c>
    </row>
    <row r="258" spans="1:5" x14ac:dyDescent="0.15">
      <c r="A258" s="34" t="s">
        <v>618</v>
      </c>
      <c r="B258" s="30" t="s">
        <v>555</v>
      </c>
      <c r="C258" s="31"/>
      <c r="D258" s="32"/>
      <c r="E258" s="33"/>
    </row>
    <row r="259" spans="1:5" x14ac:dyDescent="0.15">
      <c r="A259" s="34" t="s">
        <v>619</v>
      </c>
      <c r="B259" s="30"/>
      <c r="C259" s="31"/>
      <c r="D259" s="32" t="s">
        <v>298</v>
      </c>
      <c r="E259" s="33" t="s">
        <v>320</v>
      </c>
    </row>
    <row r="260" spans="1:5" x14ac:dyDescent="0.15">
      <c r="A260" s="34" t="s">
        <v>620</v>
      </c>
      <c r="B260" s="30"/>
      <c r="C260" s="31" t="s">
        <v>339</v>
      </c>
      <c r="D260" s="32"/>
      <c r="E260" s="33"/>
    </row>
    <row r="261" spans="1:5" x14ac:dyDescent="0.15">
      <c r="A261" s="34" t="s">
        <v>621</v>
      </c>
      <c r="B261" s="30" t="s">
        <v>296</v>
      </c>
      <c r="C261" s="31"/>
      <c r="D261" s="32"/>
      <c r="E261" s="33"/>
    </row>
    <row r="262" spans="1:5" ht="22" x14ac:dyDescent="0.15">
      <c r="A262" s="34" t="s">
        <v>622</v>
      </c>
      <c r="B262" s="30" t="s">
        <v>623</v>
      </c>
      <c r="C262" s="31" t="s">
        <v>624</v>
      </c>
      <c r="D262" s="32" t="s">
        <v>625</v>
      </c>
      <c r="E262" s="33" t="s">
        <v>360</v>
      </c>
    </row>
    <row r="263" spans="1:5" ht="33" x14ac:dyDescent="0.15">
      <c r="A263" s="34" t="s">
        <v>626</v>
      </c>
      <c r="B263" s="30" t="s">
        <v>346</v>
      </c>
      <c r="C263" s="31" t="s">
        <v>627</v>
      </c>
      <c r="D263" s="32" t="s">
        <v>272</v>
      </c>
      <c r="E263" s="33" t="s">
        <v>628</v>
      </c>
    </row>
    <row r="264" spans="1:5" x14ac:dyDescent="0.15">
      <c r="A264" s="29" t="s">
        <v>629</v>
      </c>
      <c r="B264" s="30"/>
      <c r="C264" s="31"/>
      <c r="D264" s="32"/>
      <c r="E264" s="33" t="s">
        <v>630</v>
      </c>
    </row>
    <row r="265" spans="1:5" x14ac:dyDescent="0.15">
      <c r="A265" s="29" t="s">
        <v>631</v>
      </c>
      <c r="B265" s="30"/>
      <c r="C265" s="31" t="s">
        <v>275</v>
      </c>
      <c r="D265" s="32"/>
      <c r="E265" s="33" t="s">
        <v>275</v>
      </c>
    </row>
    <row r="266" spans="1:5" x14ac:dyDescent="0.15">
      <c r="A266" s="29" t="s">
        <v>632</v>
      </c>
      <c r="B266" s="30" t="s">
        <v>313</v>
      </c>
      <c r="C266" s="31"/>
      <c r="D266" s="32"/>
      <c r="E266" s="33"/>
    </row>
    <row r="267" spans="1:5" ht="26" x14ac:dyDescent="0.15">
      <c r="A267" s="29" t="s">
        <v>633</v>
      </c>
      <c r="B267" s="30"/>
      <c r="C267" s="31"/>
      <c r="D267" s="32" t="s">
        <v>439</v>
      </c>
      <c r="E267" s="33"/>
    </row>
    <row r="268" spans="1:5" x14ac:dyDescent="0.15">
      <c r="A268" s="34" t="s">
        <v>634</v>
      </c>
      <c r="B268" s="30"/>
      <c r="C268" s="31"/>
      <c r="D268" s="32" t="s">
        <v>227</v>
      </c>
      <c r="E268" s="33"/>
    </row>
    <row r="269" spans="1:5" x14ac:dyDescent="0.15">
      <c r="A269" s="34" t="s">
        <v>635</v>
      </c>
      <c r="B269" s="30" t="s">
        <v>636</v>
      </c>
      <c r="C269" s="31"/>
      <c r="D269" s="32"/>
      <c r="E269" s="33"/>
    </row>
    <row r="270" spans="1:5" x14ac:dyDescent="0.15">
      <c r="A270" s="34" t="s">
        <v>637</v>
      </c>
      <c r="B270" s="30"/>
      <c r="C270" s="31" t="s">
        <v>238</v>
      </c>
      <c r="D270" s="32"/>
      <c r="E270" s="33"/>
    </row>
    <row r="271" spans="1:5" x14ac:dyDescent="0.15">
      <c r="A271" s="34" t="s">
        <v>638</v>
      </c>
      <c r="B271" s="30"/>
      <c r="C271" s="31" t="s">
        <v>279</v>
      </c>
      <c r="D271" s="32"/>
      <c r="E271" s="33"/>
    </row>
    <row r="272" spans="1:5" x14ac:dyDescent="0.15">
      <c r="A272" s="34" t="s">
        <v>639</v>
      </c>
      <c r="B272" s="30"/>
      <c r="C272" s="31" t="s">
        <v>238</v>
      </c>
      <c r="D272" s="32"/>
      <c r="E272" s="33"/>
    </row>
    <row r="273" spans="1:5" x14ac:dyDescent="0.15">
      <c r="A273" s="34" t="s">
        <v>640</v>
      </c>
      <c r="B273" s="30" t="s">
        <v>636</v>
      </c>
      <c r="C273" s="31"/>
      <c r="D273" s="32"/>
      <c r="E273" s="33"/>
    </row>
    <row r="274" spans="1:5" x14ac:dyDescent="0.15">
      <c r="A274" s="34" t="s">
        <v>641</v>
      </c>
      <c r="B274" s="30"/>
      <c r="C274" s="31" t="s">
        <v>238</v>
      </c>
      <c r="D274" s="32"/>
      <c r="E274" s="33"/>
    </row>
    <row r="275" spans="1:5" ht="26" x14ac:dyDescent="0.15">
      <c r="A275" s="29" t="s">
        <v>642</v>
      </c>
      <c r="B275" s="30"/>
      <c r="C275" s="31"/>
      <c r="D275" s="32" t="s">
        <v>499</v>
      </c>
      <c r="E275" s="33"/>
    </row>
    <row r="276" spans="1:5" x14ac:dyDescent="0.15">
      <c r="A276" s="34" t="s">
        <v>643</v>
      </c>
      <c r="B276" s="30"/>
      <c r="C276" s="31" t="s">
        <v>644</v>
      </c>
      <c r="D276" s="32"/>
      <c r="E276" s="33"/>
    </row>
    <row r="277" spans="1:5" x14ac:dyDescent="0.15">
      <c r="A277" s="34" t="s">
        <v>645</v>
      </c>
      <c r="B277" s="30" t="s">
        <v>266</v>
      </c>
      <c r="C277" s="31"/>
      <c r="D277" s="32"/>
      <c r="E277" s="33"/>
    </row>
    <row r="278" spans="1:5" x14ac:dyDescent="0.15">
      <c r="A278" s="29" t="s">
        <v>646</v>
      </c>
      <c r="B278" s="30"/>
      <c r="C278" s="31" t="s">
        <v>355</v>
      </c>
      <c r="D278" s="32"/>
      <c r="E278" s="33"/>
    </row>
    <row r="279" spans="1:5" x14ac:dyDescent="0.15">
      <c r="A279" s="34" t="s">
        <v>647</v>
      </c>
      <c r="B279" s="30"/>
      <c r="C279" s="31" t="s">
        <v>277</v>
      </c>
      <c r="D279" s="32"/>
      <c r="E279" s="33"/>
    </row>
    <row r="280" spans="1:5" x14ac:dyDescent="0.15">
      <c r="A280" s="34" t="s">
        <v>648</v>
      </c>
      <c r="B280" s="30"/>
      <c r="C280" s="31" t="s">
        <v>238</v>
      </c>
      <c r="D280" s="32"/>
      <c r="E280" s="33"/>
    </row>
    <row r="281" spans="1:5" x14ac:dyDescent="0.15">
      <c r="A281" s="29" t="s">
        <v>649</v>
      </c>
      <c r="B281" s="30" t="s">
        <v>308</v>
      </c>
      <c r="C281" s="31"/>
      <c r="D281" s="32"/>
      <c r="E281" s="33"/>
    </row>
    <row r="282" spans="1:5" x14ac:dyDescent="0.15">
      <c r="A282" s="29" t="s">
        <v>650</v>
      </c>
      <c r="B282" s="30" t="s">
        <v>339</v>
      </c>
      <c r="C282" s="31"/>
      <c r="D282" s="32"/>
      <c r="E282" s="33"/>
    </row>
    <row r="283" spans="1:5" x14ac:dyDescent="0.15">
      <c r="A283" s="34" t="s">
        <v>651</v>
      </c>
      <c r="B283" s="30"/>
      <c r="C283" s="31"/>
      <c r="D283" s="32"/>
      <c r="E283" s="33" t="s">
        <v>363</v>
      </c>
    </row>
    <row r="284" spans="1:5" x14ac:dyDescent="0.15">
      <c r="A284" s="29" t="s">
        <v>652</v>
      </c>
      <c r="B284" s="30"/>
      <c r="C284" s="31"/>
      <c r="D284" s="32" t="s">
        <v>340</v>
      </c>
      <c r="E284" s="33"/>
    </row>
    <row r="285" spans="1:5" ht="22" x14ac:dyDescent="0.15">
      <c r="A285" s="29" t="s">
        <v>653</v>
      </c>
      <c r="B285" s="30" t="s">
        <v>654</v>
      </c>
      <c r="C285" s="31" t="s">
        <v>655</v>
      </c>
      <c r="D285" s="32" t="s">
        <v>656</v>
      </c>
      <c r="E285" s="33" t="s">
        <v>513</v>
      </c>
    </row>
    <row r="286" spans="1:5" x14ac:dyDescent="0.15">
      <c r="A286" s="34" t="s">
        <v>657</v>
      </c>
      <c r="B286" s="30"/>
      <c r="C286" s="31" t="s">
        <v>337</v>
      </c>
      <c r="D286" s="32"/>
      <c r="E286" s="33"/>
    </row>
    <row r="287" spans="1:5" x14ac:dyDescent="0.15">
      <c r="A287" s="29" t="s">
        <v>658</v>
      </c>
      <c r="B287" s="30" t="s">
        <v>298</v>
      </c>
      <c r="C287" s="31"/>
      <c r="D287" s="32"/>
      <c r="E287" s="33"/>
    </row>
    <row r="288" spans="1:5" x14ac:dyDescent="0.15">
      <c r="A288" s="29" t="s">
        <v>475</v>
      </c>
      <c r="B288" s="30"/>
      <c r="C288" s="31" t="s">
        <v>659</v>
      </c>
      <c r="D288" s="32"/>
      <c r="E288" s="33"/>
    </row>
    <row r="289" spans="1:5" x14ac:dyDescent="0.15">
      <c r="A289" s="34" t="s">
        <v>660</v>
      </c>
      <c r="B289" s="30" t="s">
        <v>253</v>
      </c>
      <c r="C289" s="31"/>
      <c r="D289" s="32"/>
      <c r="E289" s="33"/>
    </row>
    <row r="290" spans="1:5" x14ac:dyDescent="0.15">
      <c r="A290" s="34" t="s">
        <v>661</v>
      </c>
      <c r="B290" s="30" t="s">
        <v>253</v>
      </c>
      <c r="C290" s="31"/>
      <c r="D290" s="32"/>
      <c r="E290" s="33" t="s">
        <v>231</v>
      </c>
    </row>
    <row r="291" spans="1:5" x14ac:dyDescent="0.15">
      <c r="A291" s="29" t="s">
        <v>662</v>
      </c>
      <c r="B291" s="30" t="s">
        <v>317</v>
      </c>
      <c r="C291" s="31" t="s">
        <v>555</v>
      </c>
      <c r="D291" s="32"/>
      <c r="E291" s="33" t="s">
        <v>663</v>
      </c>
    </row>
    <row r="292" spans="1:5" x14ac:dyDescent="0.15">
      <c r="A292" s="29" t="s">
        <v>664</v>
      </c>
      <c r="B292" s="30" t="s">
        <v>308</v>
      </c>
      <c r="C292" s="31"/>
      <c r="D292" s="32" t="s">
        <v>411</v>
      </c>
      <c r="E292" s="33"/>
    </row>
    <row r="293" spans="1:5" x14ac:dyDescent="0.15">
      <c r="A293" s="34" t="s">
        <v>665</v>
      </c>
      <c r="B293" s="30"/>
      <c r="C293" s="31"/>
      <c r="D293" s="32"/>
      <c r="E293" s="33" t="s">
        <v>222</v>
      </c>
    </row>
    <row r="294" spans="1:5" x14ac:dyDescent="0.15">
      <c r="A294" s="34" t="s">
        <v>666</v>
      </c>
      <c r="B294" s="30" t="s">
        <v>411</v>
      </c>
      <c r="C294" s="31" t="s">
        <v>667</v>
      </c>
      <c r="D294" s="32" t="s">
        <v>668</v>
      </c>
      <c r="E294" s="33"/>
    </row>
    <row r="295" spans="1:5" x14ac:dyDescent="0.15">
      <c r="A295" s="29" t="s">
        <v>669</v>
      </c>
      <c r="B295" s="30"/>
      <c r="C295" s="31" t="s">
        <v>337</v>
      </c>
      <c r="D295" s="32"/>
      <c r="E295" s="33"/>
    </row>
    <row r="296" spans="1:5" x14ac:dyDescent="0.15">
      <c r="A296" s="29" t="s">
        <v>670</v>
      </c>
      <c r="B296" s="30"/>
      <c r="C296" s="31"/>
      <c r="D296" s="32" t="s">
        <v>340</v>
      </c>
      <c r="E296" s="33" t="s">
        <v>363</v>
      </c>
    </row>
    <row r="297" spans="1:5" x14ac:dyDescent="0.15">
      <c r="A297" s="29" t="s">
        <v>671</v>
      </c>
      <c r="B297" s="30" t="s">
        <v>367</v>
      </c>
      <c r="C297" s="31"/>
      <c r="D297" s="32" t="s">
        <v>340</v>
      </c>
      <c r="E297" s="33" t="s">
        <v>363</v>
      </c>
    </row>
    <row r="298" spans="1:5" x14ac:dyDescent="0.15">
      <c r="A298" s="29" t="s">
        <v>672</v>
      </c>
      <c r="B298" s="30"/>
      <c r="C298" s="31"/>
      <c r="D298" s="32" t="s">
        <v>298</v>
      </c>
      <c r="E298" s="33"/>
    </row>
    <row r="299" spans="1:5" x14ac:dyDescent="0.15">
      <c r="A299" s="29" t="s">
        <v>673</v>
      </c>
      <c r="B299" s="30"/>
      <c r="C299" s="31" t="s">
        <v>249</v>
      </c>
      <c r="D299" s="32"/>
      <c r="E299" s="33"/>
    </row>
    <row r="300" spans="1:5" x14ac:dyDescent="0.15">
      <c r="A300" s="34" t="s">
        <v>674</v>
      </c>
      <c r="B300" s="30" t="s">
        <v>229</v>
      </c>
      <c r="C300" s="31"/>
      <c r="D300" s="32"/>
      <c r="E300" s="33"/>
    </row>
    <row r="301" spans="1:5" x14ac:dyDescent="0.15">
      <c r="A301" s="156"/>
      <c r="B301" s="152"/>
      <c r="C301" s="152"/>
      <c r="D301" s="152"/>
      <c r="E301" s="153"/>
    </row>
  </sheetData>
  <mergeCells count="5">
    <mergeCell ref="A1:E1"/>
    <mergeCell ref="A3:E3"/>
    <mergeCell ref="A19:E19"/>
    <mergeCell ref="A173:E173"/>
    <mergeCell ref="A301:E301"/>
  </mergeCell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3"/>
  <sheetViews>
    <sheetView zoomScale="130" zoomScaleNormal="130" zoomScalePageLayoutView="130" workbookViewId="0">
      <selection sqref="A1:H1"/>
    </sheetView>
  </sheetViews>
  <sheetFormatPr baseColWidth="10" defaultColWidth="8.83203125" defaultRowHeight="15" x14ac:dyDescent="0.2"/>
  <cols>
    <col min="1" max="1" width="3.5" style="180" bestFit="1" customWidth="1"/>
    <col min="2" max="2" width="10.33203125" style="180" bestFit="1" customWidth="1"/>
    <col min="3" max="3" width="9.33203125" style="181" bestFit="1" customWidth="1"/>
    <col min="4" max="4" width="74.83203125" style="182" customWidth="1"/>
    <col min="5" max="5" width="10.5" style="183" bestFit="1" customWidth="1"/>
    <col min="6" max="6" width="7" style="183" bestFit="1" customWidth="1"/>
    <col min="7" max="7" width="9.1640625" style="184" bestFit="1" customWidth="1"/>
    <col min="8" max="8" width="11.5" style="184" bestFit="1" customWidth="1"/>
    <col min="9" max="9" width="9.6640625" style="177" hidden="1" customWidth="1"/>
    <col min="10" max="10" width="19.6640625" style="177" hidden="1" customWidth="1"/>
    <col min="11" max="11" width="13.83203125" style="177" hidden="1" customWidth="1"/>
    <col min="12" max="12" width="14.83203125" style="177" hidden="1" customWidth="1"/>
    <col min="13" max="13" width="23" style="177" hidden="1" customWidth="1"/>
    <col min="14" max="14" width="61.6640625" style="177" customWidth="1"/>
    <col min="15" max="263" width="8.83203125" style="178"/>
    <col min="264" max="264" width="31.5" style="178" customWidth="1"/>
    <col min="265" max="268" width="13.6640625" style="178" customWidth="1"/>
    <col min="269" max="519" width="8.83203125" style="178"/>
    <col min="520" max="520" width="31.5" style="178" customWidth="1"/>
    <col min="521" max="524" width="13.6640625" style="178" customWidth="1"/>
    <col min="525" max="775" width="8.83203125" style="178"/>
    <col min="776" max="776" width="31.5" style="178" customWidth="1"/>
    <col min="777" max="780" width="13.6640625" style="178" customWidth="1"/>
    <col min="781" max="1031" width="8.83203125" style="178"/>
    <col min="1032" max="1032" width="31.5" style="178" customWidth="1"/>
    <col min="1033" max="1036" width="13.6640625" style="178" customWidth="1"/>
    <col min="1037" max="1287" width="8.83203125" style="178"/>
    <col min="1288" max="1288" width="31.5" style="178" customWidth="1"/>
    <col min="1289" max="1292" width="13.6640625" style="178" customWidth="1"/>
    <col min="1293" max="1543" width="8.83203125" style="178"/>
    <col min="1544" max="1544" width="31.5" style="178" customWidth="1"/>
    <col min="1545" max="1548" width="13.6640625" style="178" customWidth="1"/>
    <col min="1549" max="1799" width="8.83203125" style="178"/>
    <col min="1800" max="1800" width="31.5" style="178" customWidth="1"/>
    <col min="1801" max="1804" width="13.6640625" style="178" customWidth="1"/>
    <col min="1805" max="2055" width="8.83203125" style="178"/>
    <col min="2056" max="2056" width="31.5" style="178" customWidth="1"/>
    <col min="2057" max="2060" width="13.6640625" style="178" customWidth="1"/>
    <col min="2061" max="2311" width="8.83203125" style="178"/>
    <col min="2312" max="2312" width="31.5" style="178" customWidth="1"/>
    <col min="2313" max="2316" width="13.6640625" style="178" customWidth="1"/>
    <col min="2317" max="2567" width="8.83203125" style="178"/>
    <col min="2568" max="2568" width="31.5" style="178" customWidth="1"/>
    <col min="2569" max="2572" width="13.6640625" style="178" customWidth="1"/>
    <col min="2573" max="2823" width="8.83203125" style="178"/>
    <col min="2824" max="2824" width="31.5" style="178" customWidth="1"/>
    <col min="2825" max="2828" width="13.6640625" style="178" customWidth="1"/>
    <col min="2829" max="3079" width="8.83203125" style="178"/>
    <col min="3080" max="3080" width="31.5" style="178" customWidth="1"/>
    <col min="3081" max="3084" width="13.6640625" style="178" customWidth="1"/>
    <col min="3085" max="3335" width="8.83203125" style="178"/>
    <col min="3336" max="3336" width="31.5" style="178" customWidth="1"/>
    <col min="3337" max="3340" width="13.6640625" style="178" customWidth="1"/>
    <col min="3341" max="3591" width="8.83203125" style="178"/>
    <col min="3592" max="3592" width="31.5" style="178" customWidth="1"/>
    <col min="3593" max="3596" width="13.6640625" style="178" customWidth="1"/>
    <col min="3597" max="3847" width="8.83203125" style="178"/>
    <col min="3848" max="3848" width="31.5" style="178" customWidth="1"/>
    <col min="3849" max="3852" width="13.6640625" style="178" customWidth="1"/>
    <col min="3853" max="4103" width="8.83203125" style="178"/>
    <col min="4104" max="4104" width="31.5" style="178" customWidth="1"/>
    <col min="4105" max="4108" width="13.6640625" style="178" customWidth="1"/>
    <col min="4109" max="4359" width="8.83203125" style="178"/>
    <col min="4360" max="4360" width="31.5" style="178" customWidth="1"/>
    <col min="4361" max="4364" width="13.6640625" style="178" customWidth="1"/>
    <col min="4365" max="4615" width="8.83203125" style="178"/>
    <col min="4616" max="4616" width="31.5" style="178" customWidth="1"/>
    <col min="4617" max="4620" width="13.6640625" style="178" customWidth="1"/>
    <col min="4621" max="4871" width="8.83203125" style="178"/>
    <col min="4872" max="4872" width="31.5" style="178" customWidth="1"/>
    <col min="4873" max="4876" width="13.6640625" style="178" customWidth="1"/>
    <col min="4877" max="5127" width="8.83203125" style="178"/>
    <col min="5128" max="5128" width="31.5" style="178" customWidth="1"/>
    <col min="5129" max="5132" width="13.6640625" style="178" customWidth="1"/>
    <col min="5133" max="5383" width="8.83203125" style="178"/>
    <col min="5384" max="5384" width="31.5" style="178" customWidth="1"/>
    <col min="5385" max="5388" width="13.6640625" style="178" customWidth="1"/>
    <col min="5389" max="5639" width="8.83203125" style="178"/>
    <col min="5640" max="5640" width="31.5" style="178" customWidth="1"/>
    <col min="5641" max="5644" width="13.6640625" style="178" customWidth="1"/>
    <col min="5645" max="5895" width="8.83203125" style="178"/>
    <col min="5896" max="5896" width="31.5" style="178" customWidth="1"/>
    <col min="5897" max="5900" width="13.6640625" style="178" customWidth="1"/>
    <col min="5901" max="6151" width="8.83203125" style="178"/>
    <col min="6152" max="6152" width="31.5" style="178" customWidth="1"/>
    <col min="6153" max="6156" width="13.6640625" style="178" customWidth="1"/>
    <col min="6157" max="6407" width="8.83203125" style="178"/>
    <col min="6408" max="6408" width="31.5" style="178" customWidth="1"/>
    <col min="6409" max="6412" width="13.6640625" style="178" customWidth="1"/>
    <col min="6413" max="6663" width="8.83203125" style="178"/>
    <col min="6664" max="6664" width="31.5" style="178" customWidth="1"/>
    <col min="6665" max="6668" width="13.6640625" style="178" customWidth="1"/>
    <col min="6669" max="6919" width="8.83203125" style="178"/>
    <col min="6920" max="6920" width="31.5" style="178" customWidth="1"/>
    <col min="6921" max="6924" width="13.6640625" style="178" customWidth="1"/>
    <col min="6925" max="7175" width="8.83203125" style="178"/>
    <col min="7176" max="7176" width="31.5" style="178" customWidth="1"/>
    <col min="7177" max="7180" width="13.6640625" style="178" customWidth="1"/>
    <col min="7181" max="7431" width="8.83203125" style="178"/>
    <col min="7432" max="7432" width="31.5" style="178" customWidth="1"/>
    <col min="7433" max="7436" width="13.6640625" style="178" customWidth="1"/>
    <col min="7437" max="7687" width="8.83203125" style="178"/>
    <col min="7688" max="7688" width="31.5" style="178" customWidth="1"/>
    <col min="7689" max="7692" width="13.6640625" style="178" customWidth="1"/>
    <col min="7693" max="7943" width="8.83203125" style="178"/>
    <col min="7944" max="7944" width="31.5" style="178" customWidth="1"/>
    <col min="7945" max="7948" width="13.6640625" style="178" customWidth="1"/>
    <col min="7949" max="8199" width="8.83203125" style="178"/>
    <col min="8200" max="8200" width="31.5" style="178" customWidth="1"/>
    <col min="8201" max="8204" width="13.6640625" style="178" customWidth="1"/>
    <col min="8205" max="8455" width="8.83203125" style="178"/>
    <col min="8456" max="8456" width="31.5" style="178" customWidth="1"/>
    <col min="8457" max="8460" width="13.6640625" style="178" customWidth="1"/>
    <col min="8461" max="8711" width="8.83203125" style="178"/>
    <col min="8712" max="8712" width="31.5" style="178" customWidth="1"/>
    <col min="8713" max="8716" width="13.6640625" style="178" customWidth="1"/>
    <col min="8717" max="8967" width="8.83203125" style="178"/>
    <col min="8968" max="8968" width="31.5" style="178" customWidth="1"/>
    <col min="8969" max="8972" width="13.6640625" style="178" customWidth="1"/>
    <col min="8973" max="9223" width="8.83203125" style="178"/>
    <col min="9224" max="9224" width="31.5" style="178" customWidth="1"/>
    <col min="9225" max="9228" width="13.6640625" style="178" customWidth="1"/>
    <col min="9229" max="9479" width="8.83203125" style="178"/>
    <col min="9480" max="9480" width="31.5" style="178" customWidth="1"/>
    <col min="9481" max="9484" width="13.6640625" style="178" customWidth="1"/>
    <col min="9485" max="9735" width="8.83203125" style="178"/>
    <col min="9736" max="9736" width="31.5" style="178" customWidth="1"/>
    <col min="9737" max="9740" width="13.6640625" style="178" customWidth="1"/>
    <col min="9741" max="9991" width="8.83203125" style="178"/>
    <col min="9992" max="9992" width="31.5" style="178" customWidth="1"/>
    <col min="9993" max="9996" width="13.6640625" style="178" customWidth="1"/>
    <col min="9997" max="10247" width="8.83203125" style="178"/>
    <col min="10248" max="10248" width="31.5" style="178" customWidth="1"/>
    <col min="10249" max="10252" width="13.6640625" style="178" customWidth="1"/>
    <col min="10253" max="10503" width="8.83203125" style="178"/>
    <col min="10504" max="10504" width="31.5" style="178" customWidth="1"/>
    <col min="10505" max="10508" width="13.6640625" style="178" customWidth="1"/>
    <col min="10509" max="10759" width="8.83203125" style="178"/>
    <col min="10760" max="10760" width="31.5" style="178" customWidth="1"/>
    <col min="10761" max="10764" width="13.6640625" style="178" customWidth="1"/>
    <col min="10765" max="11015" width="8.83203125" style="178"/>
    <col min="11016" max="11016" width="31.5" style="178" customWidth="1"/>
    <col min="11017" max="11020" width="13.6640625" style="178" customWidth="1"/>
    <col min="11021" max="11271" width="8.83203125" style="178"/>
    <col min="11272" max="11272" width="31.5" style="178" customWidth="1"/>
    <col min="11273" max="11276" width="13.6640625" style="178" customWidth="1"/>
    <col min="11277" max="11527" width="8.83203125" style="178"/>
    <col min="11528" max="11528" width="31.5" style="178" customWidth="1"/>
    <col min="11529" max="11532" width="13.6640625" style="178" customWidth="1"/>
    <col min="11533" max="11783" width="8.83203125" style="178"/>
    <col min="11784" max="11784" width="31.5" style="178" customWidth="1"/>
    <col min="11785" max="11788" width="13.6640625" style="178" customWidth="1"/>
    <col min="11789" max="12039" width="8.83203125" style="178"/>
    <col min="12040" max="12040" width="31.5" style="178" customWidth="1"/>
    <col min="12041" max="12044" width="13.6640625" style="178" customWidth="1"/>
    <col min="12045" max="12295" width="8.83203125" style="178"/>
    <col min="12296" max="12296" width="31.5" style="178" customWidth="1"/>
    <col min="12297" max="12300" width="13.6640625" style="178" customWidth="1"/>
    <col min="12301" max="12551" width="8.83203125" style="178"/>
    <col min="12552" max="12552" width="31.5" style="178" customWidth="1"/>
    <col min="12553" max="12556" width="13.6640625" style="178" customWidth="1"/>
    <col min="12557" max="12807" width="8.83203125" style="178"/>
    <col min="12808" max="12808" width="31.5" style="178" customWidth="1"/>
    <col min="12809" max="12812" width="13.6640625" style="178" customWidth="1"/>
    <col min="12813" max="13063" width="8.83203125" style="178"/>
    <col min="13064" max="13064" width="31.5" style="178" customWidth="1"/>
    <col min="13065" max="13068" width="13.6640625" style="178" customWidth="1"/>
    <col min="13069" max="13319" width="8.83203125" style="178"/>
    <col min="13320" max="13320" width="31.5" style="178" customWidth="1"/>
    <col min="13321" max="13324" width="13.6640625" style="178" customWidth="1"/>
    <col min="13325" max="13575" width="8.83203125" style="178"/>
    <col min="13576" max="13576" width="31.5" style="178" customWidth="1"/>
    <col min="13577" max="13580" width="13.6640625" style="178" customWidth="1"/>
    <col min="13581" max="13831" width="8.83203125" style="178"/>
    <col min="13832" max="13832" width="31.5" style="178" customWidth="1"/>
    <col min="13833" max="13836" width="13.6640625" style="178" customWidth="1"/>
    <col min="13837" max="14087" width="8.83203125" style="178"/>
    <col min="14088" max="14088" width="31.5" style="178" customWidth="1"/>
    <col min="14089" max="14092" width="13.6640625" style="178" customWidth="1"/>
    <col min="14093" max="14343" width="8.83203125" style="178"/>
    <col min="14344" max="14344" width="31.5" style="178" customWidth="1"/>
    <col min="14345" max="14348" width="13.6640625" style="178" customWidth="1"/>
    <col min="14349" max="14599" width="8.83203125" style="178"/>
    <col min="14600" max="14600" width="31.5" style="178" customWidth="1"/>
    <col min="14601" max="14604" width="13.6640625" style="178" customWidth="1"/>
    <col min="14605" max="14855" width="8.83203125" style="178"/>
    <col min="14856" max="14856" width="31.5" style="178" customWidth="1"/>
    <col min="14857" max="14860" width="13.6640625" style="178" customWidth="1"/>
    <col min="14861" max="15111" width="8.83203125" style="178"/>
    <col min="15112" max="15112" width="31.5" style="178" customWidth="1"/>
    <col min="15113" max="15116" width="13.6640625" style="178" customWidth="1"/>
    <col min="15117" max="15367" width="8.83203125" style="178"/>
    <col min="15368" max="15368" width="31.5" style="178" customWidth="1"/>
    <col min="15369" max="15372" width="13.6640625" style="178" customWidth="1"/>
    <col min="15373" max="15623" width="8.83203125" style="178"/>
    <col min="15624" max="15624" width="31.5" style="178" customWidth="1"/>
    <col min="15625" max="15628" width="13.6640625" style="178" customWidth="1"/>
    <col min="15629" max="15879" width="8.83203125" style="178"/>
    <col min="15880" max="15880" width="31.5" style="178" customWidth="1"/>
    <col min="15881" max="15884" width="13.6640625" style="178" customWidth="1"/>
    <col min="15885" max="16135" width="8.83203125" style="178"/>
    <col min="16136" max="16136" width="31.5" style="178" customWidth="1"/>
    <col min="16137" max="16140" width="13.6640625" style="178" customWidth="1"/>
    <col min="16141" max="16384" width="8.83203125" style="178"/>
  </cols>
  <sheetData>
    <row r="1" spans="1:19" ht="19" x14ac:dyDescent="0.2">
      <c r="A1" s="176"/>
      <c r="B1" s="176"/>
      <c r="C1" s="176"/>
      <c r="D1" s="176"/>
      <c r="E1" s="176"/>
      <c r="F1" s="176"/>
      <c r="G1" s="176"/>
      <c r="H1" s="176"/>
    </row>
    <row r="2" spans="1:19" x14ac:dyDescent="0.2">
      <c r="A2" s="179"/>
      <c r="C2" s="181" t="s">
        <v>1502</v>
      </c>
      <c r="D2" s="182" t="s">
        <v>1503</v>
      </c>
      <c r="E2" s="183" t="s">
        <v>1504</v>
      </c>
      <c r="F2" s="183" t="s">
        <v>1505</v>
      </c>
      <c r="G2" s="184" t="s">
        <v>1506</v>
      </c>
      <c r="H2" s="184" t="s">
        <v>1507</v>
      </c>
    </row>
    <row r="3" spans="1:19" ht="11" customHeight="1" x14ac:dyDescent="0.2">
      <c r="A3" s="179" t="s">
        <v>1508</v>
      </c>
      <c r="B3" s="179" t="s">
        <v>1509</v>
      </c>
      <c r="C3" s="185" t="s">
        <v>1510</v>
      </c>
      <c r="D3" s="186" t="s">
        <v>1511</v>
      </c>
      <c r="E3" s="183" t="s">
        <v>1512</v>
      </c>
      <c r="F3" s="183">
        <v>12</v>
      </c>
      <c r="G3" s="187">
        <v>329</v>
      </c>
      <c r="H3" s="188">
        <f t="shared" ref="H3:H66" si="0">F3*G3</f>
        <v>3948</v>
      </c>
      <c r="I3" s="177" t="s">
        <v>12</v>
      </c>
      <c r="J3" s="189"/>
      <c r="K3" s="190"/>
      <c r="L3" s="191"/>
      <c r="M3" s="192"/>
      <c r="S3" s="193"/>
    </row>
    <row r="4" spans="1:19" x14ac:dyDescent="0.2">
      <c r="A4" s="179" t="s">
        <v>1508</v>
      </c>
      <c r="B4" s="179" t="s">
        <v>1509</v>
      </c>
      <c r="C4" s="181" t="s">
        <v>112</v>
      </c>
      <c r="D4" s="186" t="s">
        <v>1513</v>
      </c>
      <c r="E4" s="194">
        <v>756521</v>
      </c>
      <c r="F4" s="194">
        <v>6</v>
      </c>
      <c r="G4" s="187">
        <v>10.75</v>
      </c>
      <c r="H4" s="188">
        <f t="shared" si="0"/>
        <v>64.5</v>
      </c>
      <c r="I4" s="177" t="s">
        <v>11</v>
      </c>
      <c r="J4" s="195" t="s">
        <v>212</v>
      </c>
      <c r="K4" s="196" t="s">
        <v>213</v>
      </c>
      <c r="L4" s="196" t="s">
        <v>214</v>
      </c>
      <c r="M4" s="196" t="s">
        <v>215</v>
      </c>
    </row>
    <row r="5" spans="1:19" ht="12.75" customHeight="1" x14ac:dyDescent="0.2">
      <c r="A5" s="179" t="s">
        <v>1508</v>
      </c>
      <c r="B5" s="179" t="s">
        <v>1509</v>
      </c>
      <c r="C5" s="181" t="s">
        <v>112</v>
      </c>
      <c r="D5" s="186" t="s">
        <v>1514</v>
      </c>
      <c r="E5" s="197">
        <v>959846</v>
      </c>
      <c r="F5" s="197">
        <v>6</v>
      </c>
      <c r="G5" s="187">
        <v>17.25</v>
      </c>
      <c r="H5" s="188">
        <f t="shared" si="0"/>
        <v>103.5</v>
      </c>
      <c r="I5" s="177" t="s">
        <v>11</v>
      </c>
      <c r="J5" s="189" t="s">
        <v>1225</v>
      </c>
      <c r="K5" s="190" t="s">
        <v>1226</v>
      </c>
      <c r="L5" s="191" t="s">
        <v>1227</v>
      </c>
      <c r="M5" s="192" t="s">
        <v>1228</v>
      </c>
    </row>
    <row r="6" spans="1:19" x14ac:dyDescent="0.2">
      <c r="A6" s="179" t="s">
        <v>1508</v>
      </c>
      <c r="B6" s="179" t="s">
        <v>1509</v>
      </c>
      <c r="C6" s="181" t="s">
        <v>112</v>
      </c>
      <c r="D6" s="186" t="s">
        <v>1515</v>
      </c>
      <c r="E6" s="194">
        <v>706240</v>
      </c>
      <c r="F6" s="194">
        <v>8</v>
      </c>
      <c r="G6" s="187">
        <v>29.95</v>
      </c>
      <c r="H6" s="188">
        <f t="shared" si="0"/>
        <v>239.6</v>
      </c>
      <c r="I6" s="177" t="s">
        <v>13</v>
      </c>
      <c r="J6" s="198"/>
      <c r="K6" s="199" t="s">
        <v>597</v>
      </c>
      <c r="L6" s="200"/>
      <c r="M6" s="201"/>
    </row>
    <row r="7" spans="1:19" x14ac:dyDescent="0.2">
      <c r="A7" s="179" t="s">
        <v>1508</v>
      </c>
      <c r="B7" s="179" t="s">
        <v>1509</v>
      </c>
      <c r="C7" s="181" t="s">
        <v>112</v>
      </c>
      <c r="D7" s="186" t="s">
        <v>1516</v>
      </c>
      <c r="E7" s="183">
        <v>701640</v>
      </c>
      <c r="F7" s="183">
        <v>6</v>
      </c>
      <c r="G7" s="187">
        <v>26.25</v>
      </c>
      <c r="H7" s="188">
        <f t="shared" si="0"/>
        <v>157.5</v>
      </c>
      <c r="I7" s="177" t="s">
        <v>13</v>
      </c>
      <c r="J7" s="189" t="s">
        <v>937</v>
      </c>
      <c r="K7" s="190"/>
      <c r="L7" s="202"/>
      <c r="M7" s="192"/>
    </row>
    <row r="8" spans="1:19" ht="15" customHeight="1" x14ac:dyDescent="0.2">
      <c r="A8" s="179" t="s">
        <v>1508</v>
      </c>
      <c r="B8" s="179" t="s">
        <v>1509</v>
      </c>
      <c r="C8" s="181" t="s">
        <v>112</v>
      </c>
      <c r="D8" s="186" t="s">
        <v>1517</v>
      </c>
      <c r="E8" s="183">
        <v>971734</v>
      </c>
      <c r="F8" s="183">
        <v>2</v>
      </c>
      <c r="G8" s="187">
        <v>5.95</v>
      </c>
      <c r="H8" s="188">
        <f t="shared" si="0"/>
        <v>11.9</v>
      </c>
      <c r="I8" s="177" t="s">
        <v>11</v>
      </c>
      <c r="J8" s="189"/>
      <c r="K8" s="190" t="s">
        <v>1098</v>
      </c>
      <c r="L8" s="191"/>
      <c r="M8" s="192"/>
    </row>
    <row r="9" spans="1:19" x14ac:dyDescent="0.2">
      <c r="A9" s="179" t="s">
        <v>1508</v>
      </c>
      <c r="B9" s="179" t="s">
        <v>1509</v>
      </c>
      <c r="C9" s="181" t="s">
        <v>112</v>
      </c>
      <c r="D9" s="186" t="s">
        <v>1518</v>
      </c>
      <c r="E9" s="183">
        <v>971425</v>
      </c>
      <c r="F9" s="183">
        <v>2</v>
      </c>
      <c r="G9" s="187">
        <v>29.95</v>
      </c>
      <c r="H9" s="188">
        <f t="shared" si="0"/>
        <v>59.9</v>
      </c>
      <c r="I9" s="177" t="s">
        <v>12</v>
      </c>
      <c r="J9" s="189"/>
      <c r="K9" s="190"/>
      <c r="L9" s="191" t="s">
        <v>454</v>
      </c>
      <c r="M9" s="192"/>
    </row>
    <row r="10" spans="1:19" ht="15" customHeight="1" x14ac:dyDescent="0.2">
      <c r="A10" s="179" t="s">
        <v>1508</v>
      </c>
      <c r="B10" s="179" t="s">
        <v>1509</v>
      </c>
      <c r="C10" s="181" t="s">
        <v>112</v>
      </c>
      <c r="D10" s="186" t="s">
        <v>1519</v>
      </c>
      <c r="E10" s="197">
        <v>975459</v>
      </c>
      <c r="F10" s="197">
        <v>2</v>
      </c>
      <c r="G10" s="187">
        <v>30.45</v>
      </c>
      <c r="H10" s="188">
        <f t="shared" si="0"/>
        <v>60.9</v>
      </c>
      <c r="I10" s="177" t="s">
        <v>11</v>
      </c>
      <c r="J10" s="189" t="s">
        <v>1207</v>
      </c>
      <c r="K10" s="190"/>
      <c r="L10" s="191"/>
      <c r="M10" s="192"/>
    </row>
    <row r="11" spans="1:19" ht="12.75" customHeight="1" x14ac:dyDescent="0.2">
      <c r="A11" s="179" t="s">
        <v>1508</v>
      </c>
      <c r="B11" s="179" t="s">
        <v>1509</v>
      </c>
      <c r="C11" s="181" t="s">
        <v>112</v>
      </c>
      <c r="D11" s="186" t="s">
        <v>1520</v>
      </c>
      <c r="E11" s="194">
        <v>721219</v>
      </c>
      <c r="F11" s="194">
        <v>12</v>
      </c>
      <c r="G11" s="187">
        <v>28.95</v>
      </c>
      <c r="H11" s="188">
        <f t="shared" si="0"/>
        <v>347.4</v>
      </c>
      <c r="I11" s="177" t="s">
        <v>11</v>
      </c>
      <c r="J11" s="189"/>
      <c r="K11" s="190"/>
      <c r="L11" s="191"/>
      <c r="M11" s="192"/>
    </row>
    <row r="12" spans="1:19" ht="12.75" customHeight="1" x14ac:dyDescent="0.2">
      <c r="A12" s="179" t="s">
        <v>1508</v>
      </c>
      <c r="B12" s="179" t="s">
        <v>1509</v>
      </c>
      <c r="C12" s="181" t="s">
        <v>112</v>
      </c>
      <c r="D12" s="186" t="s">
        <v>1521</v>
      </c>
      <c r="E12" s="183">
        <v>974654</v>
      </c>
      <c r="F12" s="183">
        <v>1</v>
      </c>
      <c r="G12" s="187">
        <v>127.95</v>
      </c>
      <c r="H12" s="188">
        <f t="shared" si="0"/>
        <v>127.95</v>
      </c>
      <c r="I12" s="177" t="s">
        <v>11</v>
      </c>
      <c r="J12" s="189"/>
      <c r="K12" s="190" t="s">
        <v>1255</v>
      </c>
      <c r="L12" s="191"/>
      <c r="M12" s="192"/>
    </row>
    <row r="13" spans="1:19" ht="12.75" customHeight="1" x14ac:dyDescent="0.2">
      <c r="A13" s="179" t="s">
        <v>1508</v>
      </c>
      <c r="B13" s="179" t="s">
        <v>1509</v>
      </c>
      <c r="C13" s="181" t="s">
        <v>112</v>
      </c>
      <c r="D13" s="186" t="s">
        <v>1522</v>
      </c>
      <c r="E13" s="183">
        <v>716259</v>
      </c>
      <c r="F13" s="183">
        <v>6</v>
      </c>
      <c r="G13" s="187">
        <v>4.95</v>
      </c>
      <c r="H13" s="188">
        <f t="shared" si="0"/>
        <v>29.700000000000003</v>
      </c>
      <c r="I13" s="177" t="s">
        <v>13</v>
      </c>
      <c r="J13" s="189"/>
      <c r="K13" s="190" t="s">
        <v>843</v>
      </c>
      <c r="L13" s="191"/>
      <c r="M13" s="192"/>
    </row>
    <row r="14" spans="1:19" x14ac:dyDescent="0.2">
      <c r="A14" s="179" t="s">
        <v>1508</v>
      </c>
      <c r="B14" s="179" t="s">
        <v>1509</v>
      </c>
      <c r="C14" s="203" t="s">
        <v>112</v>
      </c>
      <c r="D14" s="186" t="s">
        <v>1523</v>
      </c>
      <c r="E14" s="203">
        <v>706100</v>
      </c>
      <c r="F14" s="203">
        <v>6</v>
      </c>
      <c r="G14" s="204">
        <v>9</v>
      </c>
      <c r="H14" s="188">
        <f t="shared" si="0"/>
        <v>54</v>
      </c>
      <c r="J14" s="205" t="s">
        <v>112</v>
      </c>
      <c r="K14" s="206"/>
      <c r="L14" s="206"/>
      <c r="M14" s="206"/>
    </row>
    <row r="15" spans="1:19" ht="12.75" customHeight="1" x14ac:dyDescent="0.2">
      <c r="A15" s="179" t="s">
        <v>1508</v>
      </c>
      <c r="B15" s="179" t="s">
        <v>1509</v>
      </c>
      <c r="C15" s="181" t="s">
        <v>112</v>
      </c>
      <c r="D15" s="186" t="s">
        <v>1524</v>
      </c>
      <c r="E15" s="194">
        <v>972632</v>
      </c>
      <c r="F15" s="194">
        <v>1</v>
      </c>
      <c r="G15" s="187">
        <v>21.95</v>
      </c>
      <c r="H15" s="188">
        <f t="shared" si="0"/>
        <v>21.95</v>
      </c>
      <c r="I15" s="177" t="s">
        <v>11</v>
      </c>
      <c r="J15" s="189"/>
      <c r="K15" s="190"/>
      <c r="L15" s="191"/>
      <c r="M15" s="192"/>
    </row>
    <row r="16" spans="1:19" ht="15" customHeight="1" x14ac:dyDescent="0.2">
      <c r="A16" s="179" t="s">
        <v>1508</v>
      </c>
      <c r="B16" s="179" t="s">
        <v>1509</v>
      </c>
      <c r="C16" s="181" t="s">
        <v>112</v>
      </c>
      <c r="D16" s="186" t="s">
        <v>1525</v>
      </c>
      <c r="E16" s="194">
        <v>972623</v>
      </c>
      <c r="F16" s="194">
        <v>2</v>
      </c>
      <c r="G16" s="187">
        <v>10.25</v>
      </c>
      <c r="H16" s="188">
        <f t="shared" si="0"/>
        <v>20.5</v>
      </c>
      <c r="I16" s="177" t="s">
        <v>11</v>
      </c>
      <c r="J16" s="189" t="s">
        <v>677</v>
      </c>
      <c r="K16" s="190" t="s">
        <v>266</v>
      </c>
      <c r="L16" s="191" t="s">
        <v>1226</v>
      </c>
      <c r="M16" s="192" t="s">
        <v>677</v>
      </c>
    </row>
    <row r="17" spans="1:19" ht="12.75" customHeight="1" x14ac:dyDescent="0.2">
      <c r="A17" s="179" t="s">
        <v>1508</v>
      </c>
      <c r="B17" s="179" t="s">
        <v>1509</v>
      </c>
      <c r="C17" s="181" t="s">
        <v>112</v>
      </c>
      <c r="D17" s="186" t="s">
        <v>1526</v>
      </c>
      <c r="E17" s="203">
        <v>706733</v>
      </c>
      <c r="F17" s="207">
        <v>6</v>
      </c>
      <c r="G17" s="208">
        <v>57.15</v>
      </c>
      <c r="H17" s="188">
        <f t="shared" si="0"/>
        <v>342.9</v>
      </c>
      <c r="I17" s="177" t="s">
        <v>13</v>
      </c>
      <c r="J17" s="209" t="s">
        <v>112</v>
      </c>
      <c r="K17" s="210" t="s">
        <v>1527</v>
      </c>
      <c r="L17" s="206"/>
      <c r="M17" s="206"/>
      <c r="S17" s="193"/>
    </row>
    <row r="18" spans="1:19" ht="12.75" customHeight="1" x14ac:dyDescent="0.2">
      <c r="A18" s="179" t="s">
        <v>1508</v>
      </c>
      <c r="B18" s="179" t="s">
        <v>1509</v>
      </c>
      <c r="C18" s="181" t="s">
        <v>112</v>
      </c>
      <c r="D18" s="186" t="s">
        <v>1528</v>
      </c>
      <c r="E18" s="203">
        <v>706735</v>
      </c>
      <c r="F18" s="203">
        <v>12</v>
      </c>
      <c r="G18" s="204">
        <v>5.5</v>
      </c>
      <c r="H18" s="188">
        <f t="shared" si="0"/>
        <v>66</v>
      </c>
      <c r="I18" s="177" t="s">
        <v>13</v>
      </c>
      <c r="J18" s="209" t="s">
        <v>112</v>
      </c>
      <c r="K18" s="210" t="s">
        <v>1527</v>
      </c>
      <c r="L18" s="206"/>
      <c r="M18" s="206"/>
      <c r="N18" s="211"/>
      <c r="S18" s="193"/>
    </row>
    <row r="19" spans="1:19" ht="12.75" customHeight="1" x14ac:dyDescent="0.2">
      <c r="A19" s="179" t="s">
        <v>1508</v>
      </c>
      <c r="B19" s="179" t="s">
        <v>1509</v>
      </c>
      <c r="C19" s="181" t="s">
        <v>112</v>
      </c>
      <c r="D19" s="186" t="s">
        <v>1529</v>
      </c>
      <c r="E19" s="203">
        <v>706734</v>
      </c>
      <c r="F19" s="203">
        <v>6</v>
      </c>
      <c r="G19" s="204">
        <v>12.85</v>
      </c>
      <c r="H19" s="188">
        <f t="shared" si="0"/>
        <v>77.099999999999994</v>
      </c>
      <c r="I19" s="177" t="s">
        <v>13</v>
      </c>
      <c r="J19" s="209" t="s">
        <v>112</v>
      </c>
      <c r="K19" s="210" t="s">
        <v>1527</v>
      </c>
      <c r="L19" s="206"/>
      <c r="M19" s="206"/>
      <c r="N19" s="211"/>
      <c r="O19" s="212"/>
      <c r="P19" s="213"/>
      <c r="Q19" s="214"/>
      <c r="R19" s="215"/>
      <c r="S19" s="193"/>
    </row>
    <row r="20" spans="1:19" ht="12.75" customHeight="1" x14ac:dyDescent="0.2">
      <c r="A20" s="179" t="s">
        <v>1508</v>
      </c>
      <c r="B20" s="179" t="s">
        <v>1509</v>
      </c>
      <c r="C20" s="181" t="s">
        <v>112</v>
      </c>
      <c r="D20" s="186" t="s">
        <v>1530</v>
      </c>
      <c r="E20" s="183">
        <v>971429</v>
      </c>
      <c r="F20" s="183">
        <v>6</v>
      </c>
      <c r="G20" s="187">
        <v>4.95</v>
      </c>
      <c r="H20" s="188">
        <f t="shared" si="0"/>
        <v>29.700000000000003</v>
      </c>
      <c r="I20" s="177" t="s">
        <v>11</v>
      </c>
      <c r="J20" s="189" t="s">
        <v>304</v>
      </c>
      <c r="K20" s="190"/>
      <c r="L20" s="191"/>
      <c r="M20" s="192"/>
    </row>
    <row r="21" spans="1:19" ht="12.75" customHeight="1" x14ac:dyDescent="0.2">
      <c r="A21" s="179" t="s">
        <v>1508</v>
      </c>
      <c r="B21" s="179" t="s">
        <v>1509</v>
      </c>
      <c r="C21" s="181" t="s">
        <v>112</v>
      </c>
      <c r="D21" s="186" t="s">
        <v>1531</v>
      </c>
      <c r="E21" s="194">
        <v>912422</v>
      </c>
      <c r="F21" s="194">
        <v>30</v>
      </c>
      <c r="G21" s="187">
        <v>17.95</v>
      </c>
      <c r="H21" s="188">
        <f t="shared" si="0"/>
        <v>538.5</v>
      </c>
      <c r="I21" s="177" t="s">
        <v>13</v>
      </c>
      <c r="J21" s="189"/>
      <c r="K21" s="190" t="s">
        <v>915</v>
      </c>
      <c r="L21" s="191" t="s">
        <v>220</v>
      </c>
      <c r="M21" s="192"/>
    </row>
    <row r="22" spans="1:19" customFormat="1" x14ac:dyDescent="0.2">
      <c r="A22" s="179" t="s">
        <v>1508</v>
      </c>
      <c r="B22" s="179" t="s">
        <v>1509</v>
      </c>
      <c r="C22" s="181" t="s">
        <v>112</v>
      </c>
      <c r="D22" s="216" t="s">
        <v>1532</v>
      </c>
      <c r="E22" s="217">
        <v>702011</v>
      </c>
      <c r="F22" s="218">
        <v>6</v>
      </c>
      <c r="G22" s="204">
        <v>175</v>
      </c>
      <c r="H22" s="188">
        <f t="shared" si="0"/>
        <v>1050</v>
      </c>
      <c r="I22" s="177" t="s">
        <v>11</v>
      </c>
      <c r="J22" s="219" t="s">
        <v>112</v>
      </c>
      <c r="K22" s="210" t="s">
        <v>1527</v>
      </c>
      <c r="L22" s="210"/>
      <c r="M22" s="210"/>
      <c r="N22" s="220"/>
    </row>
    <row r="23" spans="1:19" ht="12.75" customHeight="1" x14ac:dyDescent="0.2">
      <c r="A23" s="179" t="s">
        <v>1508</v>
      </c>
      <c r="B23" s="179" t="s">
        <v>1509</v>
      </c>
      <c r="C23" s="181" t="s">
        <v>112</v>
      </c>
      <c r="D23" s="186" t="s">
        <v>1533</v>
      </c>
      <c r="E23" s="183">
        <v>154733</v>
      </c>
      <c r="F23" s="183">
        <v>1</v>
      </c>
      <c r="G23" s="187">
        <v>62.75</v>
      </c>
      <c r="H23" s="188">
        <f t="shared" si="0"/>
        <v>62.75</v>
      </c>
      <c r="I23" s="177" t="s">
        <v>13</v>
      </c>
      <c r="J23" s="189" t="s">
        <v>904</v>
      </c>
      <c r="K23" s="190"/>
      <c r="L23" s="191"/>
      <c r="M23" s="192"/>
    </row>
    <row r="24" spans="1:19" ht="12.75" customHeight="1" x14ac:dyDescent="0.2">
      <c r="A24" s="179" t="s">
        <v>1508</v>
      </c>
      <c r="B24" s="179" t="s">
        <v>1509</v>
      </c>
      <c r="C24" s="181" t="s">
        <v>112</v>
      </c>
      <c r="D24" s="186" t="s">
        <v>1534</v>
      </c>
      <c r="E24" s="183">
        <v>975434</v>
      </c>
      <c r="F24" s="183">
        <v>6</v>
      </c>
      <c r="G24" s="187">
        <v>12.95</v>
      </c>
      <c r="H24" s="188">
        <f t="shared" si="0"/>
        <v>77.699999999999989</v>
      </c>
      <c r="I24" s="177" t="s">
        <v>11</v>
      </c>
      <c r="J24" s="189" t="s">
        <v>922</v>
      </c>
      <c r="K24" s="190" t="s">
        <v>326</v>
      </c>
      <c r="L24" s="191"/>
      <c r="M24" s="192"/>
    </row>
    <row r="25" spans="1:19" ht="12.75" customHeight="1" x14ac:dyDescent="0.2">
      <c r="A25" s="179" t="s">
        <v>1508</v>
      </c>
      <c r="B25" s="179" t="s">
        <v>1509</v>
      </c>
      <c r="C25" s="181" t="s">
        <v>112</v>
      </c>
      <c r="D25" s="186" t="s">
        <v>533</v>
      </c>
      <c r="E25" s="183">
        <v>712690</v>
      </c>
      <c r="F25" s="183">
        <v>2</v>
      </c>
      <c r="G25" s="187">
        <v>5.8</v>
      </c>
      <c r="H25" s="188">
        <f t="shared" si="0"/>
        <v>11.6</v>
      </c>
      <c r="I25" s="177" t="s">
        <v>11</v>
      </c>
      <c r="J25" s="189" t="s">
        <v>881</v>
      </c>
      <c r="K25" s="190"/>
      <c r="L25" s="191"/>
      <c r="M25" s="192"/>
      <c r="N25" s="221"/>
      <c r="O25" s="222"/>
      <c r="P25" s="223"/>
      <c r="Q25" s="224"/>
      <c r="R25" s="225"/>
    </row>
    <row r="26" spans="1:19" ht="12.75" customHeight="1" x14ac:dyDescent="0.2">
      <c r="A26" s="179" t="s">
        <v>1508</v>
      </c>
      <c r="B26" s="179" t="s">
        <v>1509</v>
      </c>
      <c r="C26" s="181" t="s">
        <v>112</v>
      </c>
      <c r="D26" s="186" t="s">
        <v>305</v>
      </c>
      <c r="E26" s="183">
        <v>644003</v>
      </c>
      <c r="F26" s="183">
        <v>3</v>
      </c>
      <c r="G26" s="187">
        <v>5.2</v>
      </c>
      <c r="H26" s="188">
        <f t="shared" si="0"/>
        <v>15.600000000000001</v>
      </c>
      <c r="I26" s="177" t="s">
        <v>11</v>
      </c>
      <c r="J26" s="189"/>
      <c r="K26" s="190" t="s">
        <v>904</v>
      </c>
      <c r="L26" s="191" t="s">
        <v>220</v>
      </c>
      <c r="M26" s="192"/>
      <c r="N26" s="211"/>
      <c r="O26" s="226"/>
      <c r="P26" s="226"/>
      <c r="Q26" s="227"/>
      <c r="R26" s="215"/>
    </row>
    <row r="27" spans="1:19" ht="12.75" customHeight="1" x14ac:dyDescent="0.2">
      <c r="A27" s="179" t="s">
        <v>1508</v>
      </c>
      <c r="B27" s="179" t="s">
        <v>1509</v>
      </c>
      <c r="C27" s="181" t="s">
        <v>112</v>
      </c>
      <c r="D27" s="186" t="s">
        <v>1535</v>
      </c>
      <c r="E27" s="183" t="s">
        <v>1536</v>
      </c>
      <c r="F27" s="183">
        <v>3</v>
      </c>
      <c r="G27" s="187">
        <v>3.95</v>
      </c>
      <c r="H27" s="188">
        <f t="shared" si="0"/>
        <v>11.850000000000001</v>
      </c>
      <c r="I27" s="177" t="s">
        <v>13</v>
      </c>
      <c r="J27" s="189" t="s">
        <v>266</v>
      </c>
      <c r="K27" s="190"/>
      <c r="L27" s="191"/>
      <c r="M27" s="192"/>
      <c r="N27" s="211"/>
      <c r="O27" s="228"/>
      <c r="P27" s="226"/>
      <c r="Q27" s="227"/>
      <c r="R27" s="225"/>
    </row>
    <row r="28" spans="1:19" ht="15" customHeight="1" x14ac:dyDescent="0.2">
      <c r="A28" s="179" t="s">
        <v>1508</v>
      </c>
      <c r="B28" s="179" t="s">
        <v>1509</v>
      </c>
      <c r="C28" s="181" t="s">
        <v>112</v>
      </c>
      <c r="D28" s="186" t="s">
        <v>1537</v>
      </c>
      <c r="E28" s="183">
        <v>706230</v>
      </c>
      <c r="F28" s="183">
        <v>6</v>
      </c>
      <c r="G28" s="187">
        <v>10</v>
      </c>
      <c r="H28" s="188">
        <f t="shared" si="0"/>
        <v>60</v>
      </c>
      <c r="I28" s="177" t="s">
        <v>12</v>
      </c>
      <c r="J28" s="189" t="s">
        <v>355</v>
      </c>
      <c r="K28" s="190"/>
      <c r="L28" s="191"/>
      <c r="M28" s="192"/>
      <c r="N28" s="211"/>
      <c r="O28" s="229"/>
      <c r="P28" s="229"/>
      <c r="Q28" s="214"/>
      <c r="R28" s="215"/>
    </row>
    <row r="29" spans="1:19" ht="12.75" customHeight="1" x14ac:dyDescent="0.2">
      <c r="A29" s="179" t="s">
        <v>1508</v>
      </c>
      <c r="B29" s="179" t="s">
        <v>1509</v>
      </c>
      <c r="C29" s="181" t="s">
        <v>112</v>
      </c>
      <c r="D29" s="186" t="s">
        <v>1538</v>
      </c>
      <c r="E29" s="230" t="s">
        <v>1539</v>
      </c>
      <c r="F29" s="231">
        <v>6</v>
      </c>
      <c r="G29" s="232">
        <v>3.25</v>
      </c>
      <c r="H29" s="188">
        <f t="shared" si="0"/>
        <v>19.5</v>
      </c>
      <c r="I29" s="177" t="s">
        <v>11</v>
      </c>
      <c r="J29" s="189"/>
      <c r="K29" s="190" t="s">
        <v>597</v>
      </c>
      <c r="L29" s="191"/>
      <c r="M29" s="192" t="s">
        <v>922</v>
      </c>
      <c r="N29" s="211"/>
      <c r="O29" s="226"/>
      <c r="P29" s="226"/>
      <c r="Q29" s="227"/>
      <c r="R29" s="215"/>
    </row>
    <row r="30" spans="1:19" ht="12.75" customHeight="1" x14ac:dyDescent="0.2">
      <c r="A30" s="179" t="s">
        <v>1508</v>
      </c>
      <c r="B30" s="179" t="s">
        <v>1509</v>
      </c>
      <c r="C30" s="181" t="s">
        <v>112</v>
      </c>
      <c r="D30" s="186" t="s">
        <v>1540</v>
      </c>
      <c r="E30" s="183">
        <v>754603</v>
      </c>
      <c r="F30" s="183">
        <v>6</v>
      </c>
      <c r="G30" s="187">
        <v>19.95</v>
      </c>
      <c r="H30" s="188">
        <f t="shared" si="0"/>
        <v>119.69999999999999</v>
      </c>
      <c r="I30" s="177" t="s">
        <v>11</v>
      </c>
      <c r="J30" s="189" t="s">
        <v>454</v>
      </c>
      <c r="K30" s="190" t="s">
        <v>1275</v>
      </c>
      <c r="L30" s="191" t="s">
        <v>454</v>
      </c>
      <c r="M30" s="192" t="s">
        <v>360</v>
      </c>
      <c r="N30" s="211"/>
    </row>
    <row r="31" spans="1:19" ht="15" customHeight="1" x14ac:dyDescent="0.2">
      <c r="A31" s="179" t="s">
        <v>1508</v>
      </c>
      <c r="B31" s="179" t="s">
        <v>1509</v>
      </c>
      <c r="C31" s="181" t="s">
        <v>112</v>
      </c>
      <c r="D31" s="186" t="s">
        <v>1541</v>
      </c>
      <c r="E31" s="230">
        <v>758681</v>
      </c>
      <c r="F31" s="231">
        <v>2</v>
      </c>
      <c r="G31" s="187">
        <v>24.95</v>
      </c>
      <c r="H31" s="188">
        <f t="shared" si="0"/>
        <v>49.9</v>
      </c>
      <c r="I31" s="177" t="s">
        <v>13</v>
      </c>
      <c r="J31" s="189"/>
      <c r="K31" s="190"/>
      <c r="L31" s="191" t="s">
        <v>375</v>
      </c>
      <c r="M31" s="192" t="s">
        <v>411</v>
      </c>
      <c r="N31" s="211"/>
      <c r="O31" s="226"/>
      <c r="P31" s="226"/>
      <c r="Q31" s="227"/>
      <c r="R31" s="215"/>
    </row>
    <row r="32" spans="1:19" ht="12.75" customHeight="1" x14ac:dyDescent="0.2">
      <c r="A32" s="179" t="s">
        <v>1508</v>
      </c>
      <c r="B32" s="179" t="s">
        <v>1509</v>
      </c>
      <c r="C32" s="181" t="s">
        <v>112</v>
      </c>
      <c r="D32" s="186" t="s">
        <v>921</v>
      </c>
      <c r="E32" s="183">
        <v>644375</v>
      </c>
      <c r="F32" s="183">
        <v>30</v>
      </c>
      <c r="G32" s="187">
        <v>2.75</v>
      </c>
      <c r="H32" s="188">
        <f t="shared" si="0"/>
        <v>82.5</v>
      </c>
      <c r="I32" s="177" t="s">
        <v>11</v>
      </c>
      <c r="J32" s="189" t="s">
        <v>235</v>
      </c>
      <c r="K32" s="190"/>
      <c r="L32" s="191"/>
      <c r="M32" s="192"/>
      <c r="N32" s="211"/>
      <c r="O32" s="226"/>
      <c r="P32" s="226"/>
      <c r="Q32" s="227"/>
      <c r="R32" s="215"/>
    </row>
    <row r="33" spans="1:19" x14ac:dyDescent="0.2">
      <c r="A33" s="179" t="s">
        <v>1508</v>
      </c>
      <c r="B33" s="179" t="s">
        <v>1509</v>
      </c>
      <c r="C33" s="203" t="s">
        <v>112</v>
      </c>
      <c r="D33" s="186" t="s">
        <v>1542</v>
      </c>
      <c r="E33" s="217">
        <v>738050</v>
      </c>
      <c r="F33" s="218">
        <v>6</v>
      </c>
      <c r="G33" s="204">
        <v>53.95</v>
      </c>
      <c r="H33" s="188">
        <f t="shared" si="0"/>
        <v>323.70000000000005</v>
      </c>
      <c r="J33" s="233"/>
      <c r="K33" s="206"/>
      <c r="L33" s="206"/>
      <c r="M33" s="206"/>
    </row>
    <row r="34" spans="1:19" ht="15" customHeight="1" x14ac:dyDescent="0.2">
      <c r="A34" s="179" t="s">
        <v>1508</v>
      </c>
      <c r="B34" s="179" t="s">
        <v>1509</v>
      </c>
      <c r="C34" s="181" t="s">
        <v>112</v>
      </c>
      <c r="D34" s="186" t="s">
        <v>1543</v>
      </c>
      <c r="E34" s="203">
        <v>632205</v>
      </c>
      <c r="F34" s="203">
        <v>12</v>
      </c>
      <c r="G34" s="204">
        <v>2.95</v>
      </c>
      <c r="H34" s="188">
        <f t="shared" si="0"/>
        <v>35.400000000000006</v>
      </c>
      <c r="I34" s="177" t="s">
        <v>11</v>
      </c>
      <c r="J34" s="189" t="s">
        <v>233</v>
      </c>
      <c r="K34" s="190"/>
      <c r="L34" s="191"/>
      <c r="M34" s="192"/>
      <c r="N34" s="211"/>
    </row>
    <row r="35" spans="1:19" ht="12.75" customHeight="1" x14ac:dyDescent="0.2">
      <c r="A35" s="179" t="s">
        <v>1508</v>
      </c>
      <c r="B35" s="179" t="s">
        <v>1509</v>
      </c>
      <c r="C35" s="181" t="s">
        <v>112</v>
      </c>
      <c r="D35" s="186" t="s">
        <v>1544</v>
      </c>
      <c r="E35" s="197">
        <v>757498</v>
      </c>
      <c r="F35" s="197">
        <v>6</v>
      </c>
      <c r="G35" s="234">
        <v>21.5</v>
      </c>
      <c r="H35" s="188">
        <f t="shared" si="0"/>
        <v>129</v>
      </c>
      <c r="I35" s="177" t="s">
        <v>13</v>
      </c>
      <c r="J35" s="189"/>
      <c r="K35" s="190" t="s">
        <v>804</v>
      </c>
      <c r="L35" s="191"/>
      <c r="M35" s="192"/>
      <c r="N35" s="211"/>
      <c r="O35" s="235"/>
      <c r="P35" s="236"/>
      <c r="Q35" s="227"/>
      <c r="R35" s="215"/>
    </row>
    <row r="36" spans="1:19" ht="12.75" customHeight="1" x14ac:dyDescent="0.2">
      <c r="A36" s="179" t="s">
        <v>1508</v>
      </c>
      <c r="B36" s="179" t="s">
        <v>1509</v>
      </c>
      <c r="C36" s="181" t="s">
        <v>112</v>
      </c>
      <c r="D36" s="186" t="s">
        <v>1545</v>
      </c>
      <c r="E36" s="183">
        <v>855460</v>
      </c>
      <c r="F36" s="183">
        <v>2</v>
      </c>
      <c r="G36" s="187">
        <v>34.950000000000003</v>
      </c>
      <c r="H36" s="188">
        <f t="shared" si="0"/>
        <v>69.900000000000006</v>
      </c>
      <c r="I36" s="177" t="s">
        <v>13</v>
      </c>
      <c r="J36" s="189"/>
      <c r="K36" s="190"/>
      <c r="L36" s="191" t="s">
        <v>340</v>
      </c>
      <c r="M36" s="192"/>
      <c r="N36" s="186"/>
      <c r="O36" s="226"/>
      <c r="P36" s="237"/>
      <c r="Q36" s="238"/>
      <c r="R36" s="225"/>
    </row>
    <row r="37" spans="1:19" ht="15" customHeight="1" x14ac:dyDescent="0.2">
      <c r="A37" s="179" t="s">
        <v>1508</v>
      </c>
      <c r="B37" s="179" t="s">
        <v>1509</v>
      </c>
      <c r="C37" s="181" t="s">
        <v>112</v>
      </c>
      <c r="D37" s="186" t="s">
        <v>1546</v>
      </c>
      <c r="E37" s="183">
        <v>712032</v>
      </c>
      <c r="F37" s="183">
        <v>1</v>
      </c>
      <c r="G37" s="187">
        <v>12.65</v>
      </c>
      <c r="H37" s="188">
        <f t="shared" si="0"/>
        <v>12.65</v>
      </c>
      <c r="I37" s="177" t="s">
        <v>13</v>
      </c>
      <c r="J37" s="189" t="s">
        <v>1012</v>
      </c>
      <c r="K37" s="190"/>
      <c r="L37" s="191"/>
      <c r="M37" s="192"/>
      <c r="N37" s="186"/>
      <c r="O37" s="237"/>
      <c r="P37" s="237"/>
      <c r="Q37" s="227"/>
      <c r="R37" s="225"/>
    </row>
    <row r="38" spans="1:19" ht="15" customHeight="1" x14ac:dyDescent="0.2">
      <c r="A38" s="179" t="s">
        <v>1508</v>
      </c>
      <c r="B38" s="179" t="s">
        <v>1509</v>
      </c>
      <c r="C38" s="181" t="s">
        <v>112</v>
      </c>
      <c r="D38" s="186" t="s">
        <v>1547</v>
      </c>
      <c r="E38" s="183">
        <v>712034</v>
      </c>
      <c r="F38" s="183">
        <v>1</v>
      </c>
      <c r="G38" s="187">
        <v>27.75</v>
      </c>
      <c r="H38" s="188">
        <f t="shared" si="0"/>
        <v>27.75</v>
      </c>
      <c r="I38" s="177" t="s">
        <v>11</v>
      </c>
      <c r="J38" s="189"/>
      <c r="K38" s="190"/>
      <c r="L38" s="191" t="s">
        <v>313</v>
      </c>
      <c r="M38" s="192"/>
    </row>
    <row r="39" spans="1:19" x14ac:dyDescent="0.2">
      <c r="A39" s="179" t="s">
        <v>1508</v>
      </c>
      <c r="B39" s="179" t="s">
        <v>1509</v>
      </c>
      <c r="C39" s="203" t="s">
        <v>112</v>
      </c>
      <c r="D39" s="186" t="s">
        <v>1548</v>
      </c>
      <c r="E39" s="217">
        <v>701025</v>
      </c>
      <c r="F39" s="203">
        <v>1</v>
      </c>
      <c r="G39" s="204">
        <v>473.65</v>
      </c>
      <c r="H39" s="188">
        <f t="shared" si="0"/>
        <v>473.65</v>
      </c>
      <c r="J39" s="233"/>
      <c r="K39" s="206"/>
      <c r="L39" s="206"/>
      <c r="M39" s="206"/>
    </row>
    <row r="40" spans="1:19" ht="12.75" customHeight="1" x14ac:dyDescent="0.2">
      <c r="A40" s="179" t="s">
        <v>1508</v>
      </c>
      <c r="B40" s="179" t="s">
        <v>1509</v>
      </c>
      <c r="C40" s="181" t="s">
        <v>112</v>
      </c>
      <c r="D40" s="186" t="s">
        <v>1549</v>
      </c>
      <c r="E40" s="183">
        <v>758336</v>
      </c>
      <c r="F40" s="183">
        <v>2</v>
      </c>
      <c r="G40" s="187">
        <v>18.5</v>
      </c>
      <c r="H40" s="188">
        <f t="shared" si="0"/>
        <v>37</v>
      </c>
      <c r="I40" s="177" t="s">
        <v>11</v>
      </c>
      <c r="J40" s="189"/>
      <c r="K40" s="190" t="s">
        <v>1294</v>
      </c>
      <c r="L40" s="191"/>
      <c r="M40" s="192"/>
    </row>
    <row r="41" spans="1:19" ht="12.75" customHeight="1" x14ac:dyDescent="0.2">
      <c r="A41" s="179" t="s">
        <v>1508</v>
      </c>
      <c r="B41" s="179" t="s">
        <v>1509</v>
      </c>
      <c r="C41" s="181" t="s">
        <v>112</v>
      </c>
      <c r="D41" s="186" t="s">
        <v>1550</v>
      </c>
      <c r="E41" s="183">
        <v>758851</v>
      </c>
      <c r="F41" s="183">
        <v>6</v>
      </c>
      <c r="G41" s="187">
        <v>23.95</v>
      </c>
      <c r="H41" s="188">
        <f t="shared" si="0"/>
        <v>143.69999999999999</v>
      </c>
      <c r="I41" s="177" t="s">
        <v>13</v>
      </c>
      <c r="J41" s="189"/>
      <c r="K41" s="190"/>
      <c r="L41" s="191"/>
      <c r="M41" s="192" t="s">
        <v>225</v>
      </c>
    </row>
    <row r="42" spans="1:19" x14ac:dyDescent="0.2">
      <c r="A42" s="179" t="s">
        <v>1508</v>
      </c>
      <c r="B42" s="179" t="s">
        <v>1509</v>
      </c>
      <c r="C42" s="203" t="s">
        <v>112</v>
      </c>
      <c r="D42" s="186" t="s">
        <v>1551</v>
      </c>
      <c r="E42" s="217">
        <v>646514</v>
      </c>
      <c r="F42" s="217">
        <v>1</v>
      </c>
      <c r="G42" s="204">
        <v>54.55</v>
      </c>
      <c r="H42" s="188">
        <f t="shared" si="0"/>
        <v>54.55</v>
      </c>
      <c r="J42" s="233"/>
      <c r="K42" s="206"/>
      <c r="L42" s="206"/>
      <c r="M42" s="206"/>
    </row>
    <row r="43" spans="1:19" ht="12.75" customHeight="1" x14ac:dyDescent="0.2">
      <c r="A43" s="179" t="s">
        <v>1508</v>
      </c>
      <c r="B43" s="179" t="s">
        <v>1509</v>
      </c>
      <c r="C43" s="181" t="s">
        <v>112</v>
      </c>
      <c r="D43" s="186" t="s">
        <v>1552</v>
      </c>
      <c r="E43" s="183">
        <v>752475</v>
      </c>
      <c r="F43" s="183">
        <v>6</v>
      </c>
      <c r="G43" s="187">
        <v>25.75</v>
      </c>
      <c r="H43" s="188">
        <f t="shared" si="0"/>
        <v>154.5</v>
      </c>
      <c r="I43" s="177" t="s">
        <v>13</v>
      </c>
      <c r="J43" s="189" t="s">
        <v>843</v>
      </c>
      <c r="K43" s="190" t="s">
        <v>875</v>
      </c>
      <c r="L43" s="191" t="s">
        <v>340</v>
      </c>
      <c r="M43" s="192" t="s">
        <v>363</v>
      </c>
    </row>
    <row r="44" spans="1:19" ht="12.75" customHeight="1" x14ac:dyDescent="0.2">
      <c r="A44" s="179" t="s">
        <v>1508</v>
      </c>
      <c r="B44" s="179" t="s">
        <v>1509</v>
      </c>
      <c r="C44" s="181" t="s">
        <v>112</v>
      </c>
      <c r="D44" s="186" t="s">
        <v>1553</v>
      </c>
      <c r="E44" s="183">
        <v>745548</v>
      </c>
      <c r="F44" s="183">
        <v>1</v>
      </c>
      <c r="G44" s="187">
        <v>41.95</v>
      </c>
      <c r="H44" s="188">
        <f t="shared" si="0"/>
        <v>41.95</v>
      </c>
      <c r="I44" s="177" t="s">
        <v>11</v>
      </c>
      <c r="J44" s="189"/>
      <c r="K44" s="190" t="s">
        <v>235</v>
      </c>
      <c r="L44" s="191"/>
      <c r="M44" s="192"/>
      <c r="N44" s="239"/>
      <c r="O44" s="240"/>
      <c r="P44" s="241"/>
      <c r="Q44" s="242"/>
      <c r="R44" s="215"/>
    </row>
    <row r="45" spans="1:19" s="245" customFormat="1" x14ac:dyDescent="0.2">
      <c r="A45" s="179" t="s">
        <v>1508</v>
      </c>
      <c r="B45" s="179" t="s">
        <v>1509</v>
      </c>
      <c r="C45" s="181" t="s">
        <v>112</v>
      </c>
      <c r="D45" s="186" t="s">
        <v>1554</v>
      </c>
      <c r="E45" s="203">
        <v>706332</v>
      </c>
      <c r="F45" s="203">
        <v>30</v>
      </c>
      <c r="G45" s="204">
        <v>7.1</v>
      </c>
      <c r="H45" s="188">
        <f t="shared" si="0"/>
        <v>213</v>
      </c>
      <c r="I45" s="177" t="s">
        <v>13</v>
      </c>
      <c r="J45" s="205" t="s">
        <v>112</v>
      </c>
      <c r="K45" s="210" t="s">
        <v>1527</v>
      </c>
      <c r="L45" s="243"/>
      <c r="M45" s="243"/>
      <c r="N45" s="244"/>
    </row>
    <row r="46" spans="1:19" ht="12.75" customHeight="1" x14ac:dyDescent="0.2">
      <c r="A46" s="179" t="s">
        <v>1508</v>
      </c>
      <c r="B46" s="179" t="s">
        <v>1509</v>
      </c>
      <c r="C46" s="181" t="s">
        <v>112</v>
      </c>
      <c r="D46" s="186" t="s">
        <v>1555</v>
      </c>
      <c r="E46" s="183">
        <v>624000</v>
      </c>
      <c r="F46" s="183">
        <v>24</v>
      </c>
      <c r="G46" s="187">
        <v>1.6</v>
      </c>
      <c r="H46" s="188">
        <f t="shared" si="0"/>
        <v>38.400000000000006</v>
      </c>
      <c r="I46" s="177" t="s">
        <v>11</v>
      </c>
      <c r="J46" s="189"/>
      <c r="K46" s="190"/>
      <c r="L46" s="191"/>
      <c r="M46" s="192" t="s">
        <v>222</v>
      </c>
      <c r="N46" s="186"/>
      <c r="O46" s="226"/>
      <c r="P46" s="236"/>
      <c r="Q46" s="227"/>
      <c r="R46" s="215"/>
    </row>
    <row r="47" spans="1:19" ht="12.75" customHeight="1" x14ac:dyDescent="0.2">
      <c r="A47" s="179" t="s">
        <v>1508</v>
      </c>
      <c r="B47" s="179" t="s">
        <v>1509</v>
      </c>
      <c r="C47" s="181" t="s">
        <v>112</v>
      </c>
      <c r="D47" s="186" t="s">
        <v>1556</v>
      </c>
      <c r="E47" s="183">
        <v>629010</v>
      </c>
      <c r="F47" s="183">
        <v>6</v>
      </c>
      <c r="G47" s="187">
        <v>6.45</v>
      </c>
      <c r="H47" s="188">
        <f t="shared" si="0"/>
        <v>38.700000000000003</v>
      </c>
      <c r="I47" s="177" t="s">
        <v>13</v>
      </c>
      <c r="J47" s="189"/>
      <c r="K47" s="190"/>
      <c r="L47" s="191" t="s">
        <v>708</v>
      </c>
      <c r="M47" s="192" t="s">
        <v>723</v>
      </c>
    </row>
    <row r="48" spans="1:19" s="177" customFormat="1" ht="12.75" customHeight="1" x14ac:dyDescent="0.2">
      <c r="A48" s="179" t="s">
        <v>1508</v>
      </c>
      <c r="B48" s="179" t="s">
        <v>1509</v>
      </c>
      <c r="C48" s="181" t="s">
        <v>112</v>
      </c>
      <c r="D48" s="186" t="s">
        <v>1557</v>
      </c>
      <c r="E48" s="183">
        <v>716525</v>
      </c>
      <c r="F48" s="183">
        <v>24</v>
      </c>
      <c r="G48" s="187">
        <v>1.85</v>
      </c>
      <c r="H48" s="188">
        <f t="shared" si="0"/>
        <v>44.400000000000006</v>
      </c>
      <c r="I48" s="177" t="s">
        <v>13</v>
      </c>
      <c r="J48" s="189"/>
      <c r="K48" s="190" t="s">
        <v>555</v>
      </c>
      <c r="L48" s="191"/>
      <c r="M48" s="192"/>
      <c r="O48" s="178"/>
      <c r="P48" s="178"/>
      <c r="Q48" s="178"/>
      <c r="R48" s="178"/>
      <c r="S48" s="178"/>
    </row>
    <row r="49" spans="1:19" s="177" customFormat="1" x14ac:dyDescent="0.2">
      <c r="A49" s="179" t="s">
        <v>1508</v>
      </c>
      <c r="B49" s="179" t="s">
        <v>1509</v>
      </c>
      <c r="C49" s="181" t="s">
        <v>112</v>
      </c>
      <c r="D49" s="186" t="s">
        <v>1558</v>
      </c>
      <c r="E49" s="194">
        <v>731895</v>
      </c>
      <c r="F49" s="194">
        <v>1</v>
      </c>
      <c r="G49" s="187">
        <v>109.5</v>
      </c>
      <c r="H49" s="188">
        <f t="shared" si="0"/>
        <v>109.5</v>
      </c>
      <c r="I49" s="177" t="s">
        <v>11</v>
      </c>
      <c r="J49" s="189" t="s">
        <v>683</v>
      </c>
      <c r="K49" s="190"/>
      <c r="L49" s="191"/>
      <c r="M49" s="192"/>
      <c r="O49" s="178"/>
      <c r="P49" s="178"/>
      <c r="Q49" s="178"/>
      <c r="R49" s="178"/>
      <c r="S49" s="178"/>
    </row>
    <row r="50" spans="1:19" s="177" customFormat="1" x14ac:dyDescent="0.2">
      <c r="A50" s="179" t="s">
        <v>1508</v>
      </c>
      <c r="B50" s="179" t="s">
        <v>1509</v>
      </c>
      <c r="C50" s="203" t="s">
        <v>112</v>
      </c>
      <c r="D50" s="186" t="s">
        <v>1559</v>
      </c>
      <c r="E50" s="203">
        <v>751491</v>
      </c>
      <c r="F50" s="203">
        <v>6</v>
      </c>
      <c r="G50" s="204">
        <v>32.75</v>
      </c>
      <c r="H50" s="188">
        <f t="shared" si="0"/>
        <v>196.5</v>
      </c>
      <c r="J50" s="233"/>
      <c r="K50" s="206"/>
      <c r="L50" s="206"/>
      <c r="M50" s="206"/>
      <c r="O50" s="178"/>
      <c r="P50" s="178"/>
      <c r="Q50" s="178"/>
      <c r="R50" s="178"/>
      <c r="S50" s="178"/>
    </row>
    <row r="51" spans="1:19" s="177" customFormat="1" ht="12.75" customHeight="1" x14ac:dyDescent="0.2">
      <c r="A51" s="179" t="s">
        <v>1508</v>
      </c>
      <c r="B51" s="179" t="s">
        <v>1509</v>
      </c>
      <c r="C51" s="181" t="s">
        <v>112</v>
      </c>
      <c r="D51" s="186" t="s">
        <v>1560</v>
      </c>
      <c r="E51" s="183">
        <v>751448</v>
      </c>
      <c r="F51" s="183">
        <v>6</v>
      </c>
      <c r="G51" s="187">
        <v>36</v>
      </c>
      <c r="H51" s="188">
        <f t="shared" si="0"/>
        <v>216</v>
      </c>
      <c r="I51" s="177" t="s">
        <v>11</v>
      </c>
      <c r="J51" s="189"/>
      <c r="K51" s="190"/>
      <c r="L51" s="191" t="s">
        <v>531</v>
      </c>
      <c r="M51" s="192"/>
      <c r="O51" s="178"/>
      <c r="P51" s="178"/>
      <c r="Q51" s="178"/>
      <c r="R51" s="178"/>
      <c r="S51" s="178"/>
    </row>
    <row r="52" spans="1:19" s="177" customFormat="1" x14ac:dyDescent="0.2">
      <c r="A52" s="179" t="s">
        <v>1508</v>
      </c>
      <c r="B52" s="179" t="s">
        <v>1509</v>
      </c>
      <c r="C52" s="181" t="s">
        <v>112</v>
      </c>
      <c r="D52" s="186" t="s">
        <v>1561</v>
      </c>
      <c r="E52" s="183">
        <v>755319</v>
      </c>
      <c r="F52" s="183">
        <v>6</v>
      </c>
      <c r="G52" s="187">
        <v>8.9499999999999993</v>
      </c>
      <c r="H52" s="188">
        <f t="shared" si="0"/>
        <v>53.699999999999996</v>
      </c>
      <c r="I52" s="177" t="s">
        <v>11</v>
      </c>
      <c r="J52" s="189" t="s">
        <v>1241</v>
      </c>
      <c r="K52" s="190"/>
      <c r="L52" s="191"/>
      <c r="M52" s="192"/>
      <c r="O52" s="178"/>
      <c r="P52" s="178"/>
      <c r="Q52" s="178"/>
      <c r="R52" s="178"/>
      <c r="S52" s="178"/>
    </row>
    <row r="53" spans="1:19" s="177" customFormat="1" ht="15" customHeight="1" x14ac:dyDescent="0.2">
      <c r="A53" s="179" t="s">
        <v>1508</v>
      </c>
      <c r="B53" s="179" t="s">
        <v>1509</v>
      </c>
      <c r="C53" s="181" t="s">
        <v>112</v>
      </c>
      <c r="D53" s="186" t="s">
        <v>1562</v>
      </c>
      <c r="E53" s="203">
        <v>754212</v>
      </c>
      <c r="F53" s="203">
        <v>6</v>
      </c>
      <c r="G53" s="204">
        <v>21.95</v>
      </c>
      <c r="H53" s="188">
        <f t="shared" si="0"/>
        <v>131.69999999999999</v>
      </c>
      <c r="I53" s="177" t="s">
        <v>11</v>
      </c>
      <c r="J53" s="189" t="s">
        <v>1239</v>
      </c>
      <c r="K53" s="190" t="s">
        <v>454</v>
      </c>
      <c r="L53" s="191" t="s">
        <v>1226</v>
      </c>
      <c r="M53" s="192" t="s">
        <v>677</v>
      </c>
      <c r="O53" s="178"/>
      <c r="P53" s="178"/>
      <c r="Q53" s="178"/>
      <c r="R53" s="178"/>
      <c r="S53" s="178"/>
    </row>
    <row r="54" spans="1:19" s="177" customFormat="1" ht="15" customHeight="1" x14ac:dyDescent="0.2">
      <c r="A54" s="179" t="s">
        <v>1508</v>
      </c>
      <c r="B54" s="179" t="s">
        <v>1509</v>
      </c>
      <c r="C54" s="181" t="s">
        <v>112</v>
      </c>
      <c r="D54" s="186" t="s">
        <v>1563</v>
      </c>
      <c r="E54" s="183">
        <v>756309</v>
      </c>
      <c r="F54" s="183">
        <v>6</v>
      </c>
      <c r="G54" s="187">
        <v>13.25</v>
      </c>
      <c r="H54" s="188">
        <f t="shared" si="0"/>
        <v>79.5</v>
      </c>
      <c r="I54" s="177" t="s">
        <v>11</v>
      </c>
      <c r="J54" s="189" t="s">
        <v>249</v>
      </c>
      <c r="K54" s="190" t="s">
        <v>1290</v>
      </c>
      <c r="L54" s="191"/>
      <c r="M54" s="192"/>
      <c r="O54" s="178"/>
      <c r="P54" s="178"/>
      <c r="Q54" s="178"/>
      <c r="R54" s="178"/>
      <c r="S54" s="178"/>
    </row>
    <row r="55" spans="1:19" s="177" customFormat="1" ht="15" customHeight="1" x14ac:dyDescent="0.2">
      <c r="A55" s="179" t="s">
        <v>1508</v>
      </c>
      <c r="B55" s="179" t="s">
        <v>1509</v>
      </c>
      <c r="C55" s="181" t="s">
        <v>112</v>
      </c>
      <c r="D55" s="186" t="s">
        <v>1564</v>
      </c>
      <c r="E55" s="183">
        <v>756316</v>
      </c>
      <c r="F55" s="183">
        <v>24</v>
      </c>
      <c r="G55" s="187">
        <v>1.75</v>
      </c>
      <c r="H55" s="188">
        <f t="shared" si="0"/>
        <v>42</v>
      </c>
      <c r="I55" s="177" t="s">
        <v>12</v>
      </c>
      <c r="J55" s="189"/>
      <c r="K55" s="190"/>
      <c r="L55" s="191" t="s">
        <v>340</v>
      </c>
      <c r="M55" s="192" t="s">
        <v>363</v>
      </c>
      <c r="O55" s="178"/>
      <c r="P55" s="178"/>
      <c r="Q55" s="178"/>
      <c r="R55" s="178"/>
      <c r="S55" s="178"/>
    </row>
    <row r="56" spans="1:19" s="177" customFormat="1" ht="12.75" customHeight="1" x14ac:dyDescent="0.2">
      <c r="A56" s="179" t="s">
        <v>1508</v>
      </c>
      <c r="B56" s="179" t="s">
        <v>1509</v>
      </c>
      <c r="C56" s="181" t="s">
        <v>112</v>
      </c>
      <c r="D56" s="186" t="s">
        <v>1565</v>
      </c>
      <c r="E56" s="183">
        <v>756317</v>
      </c>
      <c r="F56" s="183">
        <v>24</v>
      </c>
      <c r="G56" s="187">
        <v>2.7</v>
      </c>
      <c r="H56" s="188">
        <f t="shared" si="0"/>
        <v>64.800000000000011</v>
      </c>
      <c r="I56" s="177" t="s">
        <v>11</v>
      </c>
      <c r="J56" s="189"/>
      <c r="K56" s="190"/>
      <c r="L56" s="191" t="s">
        <v>237</v>
      </c>
      <c r="M56" s="192"/>
      <c r="O56" s="178"/>
      <c r="P56" s="178"/>
      <c r="Q56" s="178"/>
      <c r="R56" s="178"/>
      <c r="S56" s="178"/>
    </row>
    <row r="57" spans="1:19" s="177" customFormat="1" x14ac:dyDescent="0.2">
      <c r="A57" s="179" t="s">
        <v>1508</v>
      </c>
      <c r="B57" s="179" t="s">
        <v>1509</v>
      </c>
      <c r="C57" s="181" t="s">
        <v>112</v>
      </c>
      <c r="D57" s="186" t="s">
        <v>1566</v>
      </c>
      <c r="E57" s="194">
        <v>721150</v>
      </c>
      <c r="F57" s="194">
        <v>1</v>
      </c>
      <c r="G57" s="187">
        <v>37.25</v>
      </c>
      <c r="H57" s="188">
        <f t="shared" si="0"/>
        <v>37.25</v>
      </c>
      <c r="I57" s="177" t="s">
        <v>13</v>
      </c>
      <c r="J57" s="189" t="s">
        <v>728</v>
      </c>
      <c r="K57" s="190"/>
      <c r="L57" s="191"/>
      <c r="M57" s="192"/>
      <c r="O57" s="178"/>
      <c r="P57" s="178"/>
      <c r="Q57" s="178"/>
      <c r="R57" s="178"/>
      <c r="S57" s="178"/>
    </row>
    <row r="58" spans="1:19" s="177" customFormat="1" ht="12.75" customHeight="1" x14ac:dyDescent="0.2">
      <c r="A58" s="179" t="s">
        <v>1508</v>
      </c>
      <c r="B58" s="179" t="s">
        <v>1509</v>
      </c>
      <c r="C58" s="181" t="s">
        <v>112</v>
      </c>
      <c r="D58" s="186" t="s">
        <v>1567</v>
      </c>
      <c r="E58" s="194">
        <v>721151</v>
      </c>
      <c r="F58" s="194">
        <v>1</v>
      </c>
      <c r="G58" s="187">
        <v>23.5</v>
      </c>
      <c r="H58" s="188">
        <f t="shared" si="0"/>
        <v>23.5</v>
      </c>
      <c r="I58" s="177" t="s">
        <v>11</v>
      </c>
      <c r="J58" s="189" t="s">
        <v>1265</v>
      </c>
      <c r="K58" s="190"/>
      <c r="L58" s="191"/>
      <c r="M58" s="192"/>
      <c r="O58" s="178"/>
      <c r="P58" s="178"/>
      <c r="Q58" s="178"/>
      <c r="R58" s="178"/>
      <c r="S58" s="178"/>
    </row>
    <row r="59" spans="1:19" s="177" customFormat="1" ht="15" customHeight="1" x14ac:dyDescent="0.2">
      <c r="A59" s="179" t="s">
        <v>1508</v>
      </c>
      <c r="B59" s="179" t="s">
        <v>1509</v>
      </c>
      <c r="C59" s="181" t="s">
        <v>112</v>
      </c>
      <c r="D59" s="186" t="s">
        <v>1568</v>
      </c>
      <c r="E59" s="194" t="s">
        <v>1569</v>
      </c>
      <c r="F59" s="194">
        <v>1</v>
      </c>
      <c r="G59" s="187">
        <v>95</v>
      </c>
      <c r="H59" s="188">
        <f t="shared" si="0"/>
        <v>95</v>
      </c>
      <c r="I59" s="177" t="s">
        <v>11</v>
      </c>
      <c r="J59" s="189" t="s">
        <v>1292</v>
      </c>
      <c r="K59" s="190"/>
      <c r="L59" s="191"/>
      <c r="M59" s="192"/>
      <c r="O59" s="178"/>
      <c r="P59" s="178"/>
      <c r="Q59" s="178"/>
      <c r="R59" s="178"/>
      <c r="S59" s="178"/>
    </row>
    <row r="60" spans="1:19" s="177" customFormat="1" ht="15" customHeight="1" x14ac:dyDescent="0.2">
      <c r="A60" s="179" t="s">
        <v>1508</v>
      </c>
      <c r="B60" s="179" t="s">
        <v>1509</v>
      </c>
      <c r="C60" s="181" t="s">
        <v>112</v>
      </c>
      <c r="D60" s="186" t="s">
        <v>1570</v>
      </c>
      <c r="E60" s="194">
        <v>646864</v>
      </c>
      <c r="F60" s="194">
        <v>1</v>
      </c>
      <c r="G60" s="187">
        <v>9.5</v>
      </c>
      <c r="H60" s="188">
        <f t="shared" si="0"/>
        <v>9.5</v>
      </c>
      <c r="I60" s="177" t="s">
        <v>13</v>
      </c>
      <c r="J60" s="189" t="s">
        <v>974</v>
      </c>
      <c r="K60" s="190" t="s">
        <v>721</v>
      </c>
      <c r="L60" s="191"/>
      <c r="M60" s="192"/>
      <c r="O60" s="178"/>
      <c r="P60" s="178"/>
      <c r="Q60" s="178"/>
      <c r="R60" s="178"/>
      <c r="S60" s="178"/>
    </row>
    <row r="61" spans="1:19" s="177" customFormat="1" ht="15" customHeight="1" x14ac:dyDescent="0.2">
      <c r="A61" s="179" t="s">
        <v>1508</v>
      </c>
      <c r="B61" s="179" t="s">
        <v>1509</v>
      </c>
      <c r="C61" s="181" t="s">
        <v>112</v>
      </c>
      <c r="D61" s="186" t="s">
        <v>1571</v>
      </c>
      <c r="E61" s="183">
        <v>751497</v>
      </c>
      <c r="F61" s="183">
        <v>6</v>
      </c>
      <c r="G61" s="187">
        <v>15.95</v>
      </c>
      <c r="H61" s="188">
        <f t="shared" si="0"/>
        <v>95.699999999999989</v>
      </c>
      <c r="I61" s="177" t="s">
        <v>13</v>
      </c>
      <c r="J61" s="189"/>
      <c r="K61" s="190"/>
      <c r="L61" s="191"/>
      <c r="M61" s="192" t="s">
        <v>755</v>
      </c>
      <c r="O61" s="178"/>
      <c r="P61" s="178"/>
      <c r="Q61" s="178"/>
      <c r="R61" s="178"/>
      <c r="S61" s="178"/>
    </row>
    <row r="62" spans="1:19" s="177" customFormat="1" ht="15" customHeight="1" x14ac:dyDescent="0.2">
      <c r="A62" s="179" t="s">
        <v>1508</v>
      </c>
      <c r="B62" s="179" t="s">
        <v>1509</v>
      </c>
      <c r="C62" s="181" t="s">
        <v>112</v>
      </c>
      <c r="D62" s="186" t="s">
        <v>1572</v>
      </c>
      <c r="E62" s="183">
        <v>975452</v>
      </c>
      <c r="F62" s="183">
        <v>6</v>
      </c>
      <c r="G62" s="187">
        <v>25.95</v>
      </c>
      <c r="H62" s="188">
        <f t="shared" si="0"/>
        <v>155.69999999999999</v>
      </c>
      <c r="I62" s="177" t="s">
        <v>13</v>
      </c>
      <c r="J62" s="189"/>
      <c r="K62" s="190"/>
      <c r="L62" s="191" t="s">
        <v>692</v>
      </c>
      <c r="M62" s="192"/>
      <c r="O62" s="178"/>
      <c r="P62" s="178"/>
      <c r="Q62" s="178"/>
      <c r="R62" s="178"/>
      <c r="S62" s="178"/>
    </row>
    <row r="63" spans="1:19" s="177" customFormat="1" ht="15" customHeight="1" x14ac:dyDescent="0.2">
      <c r="A63" s="179" t="s">
        <v>1508</v>
      </c>
      <c r="B63" s="179" t="s">
        <v>1509</v>
      </c>
      <c r="C63" s="181" t="s">
        <v>112</v>
      </c>
      <c r="D63" s="186" t="s">
        <v>1573</v>
      </c>
      <c r="E63" s="230">
        <v>712802</v>
      </c>
      <c r="F63" s="231">
        <v>2</v>
      </c>
      <c r="G63" s="246">
        <v>5.05</v>
      </c>
      <c r="H63" s="188">
        <f t="shared" si="0"/>
        <v>10.1</v>
      </c>
      <c r="I63" s="177" t="s">
        <v>11</v>
      </c>
      <c r="J63" s="189"/>
      <c r="K63" s="190" t="s">
        <v>241</v>
      </c>
      <c r="L63" s="191"/>
      <c r="M63" s="192"/>
      <c r="O63" s="178"/>
      <c r="P63" s="178"/>
      <c r="Q63" s="178"/>
      <c r="R63" s="178"/>
      <c r="S63" s="178"/>
    </row>
    <row r="64" spans="1:19" s="177" customFormat="1" ht="15" customHeight="1" x14ac:dyDescent="0.2">
      <c r="A64" s="179" t="s">
        <v>1508</v>
      </c>
      <c r="B64" s="179" t="s">
        <v>1509</v>
      </c>
      <c r="C64" s="181" t="s">
        <v>112</v>
      </c>
      <c r="D64" s="186" t="s">
        <v>1574</v>
      </c>
      <c r="E64" s="230">
        <v>712806</v>
      </c>
      <c r="F64" s="231">
        <v>2</v>
      </c>
      <c r="G64" s="246">
        <v>14.25</v>
      </c>
      <c r="H64" s="188">
        <f t="shared" si="0"/>
        <v>28.5</v>
      </c>
      <c r="I64" s="177" t="s">
        <v>12</v>
      </c>
      <c r="J64" s="189"/>
      <c r="K64" s="190"/>
      <c r="L64" s="191" t="s">
        <v>255</v>
      </c>
      <c r="M64" s="192"/>
      <c r="O64" s="178"/>
      <c r="P64" s="178"/>
      <c r="Q64" s="178"/>
      <c r="R64" s="178"/>
      <c r="S64" s="178"/>
    </row>
    <row r="65" spans="1:19" s="177" customFormat="1" x14ac:dyDescent="0.2">
      <c r="A65" s="179" t="s">
        <v>1508</v>
      </c>
      <c r="B65" s="179" t="s">
        <v>1509</v>
      </c>
      <c r="C65" s="181" t="s">
        <v>112</v>
      </c>
      <c r="D65" s="186" t="s">
        <v>1575</v>
      </c>
      <c r="E65" s="194">
        <v>646918</v>
      </c>
      <c r="F65" s="194">
        <v>1</v>
      </c>
      <c r="G65" s="187">
        <v>110.75</v>
      </c>
      <c r="H65" s="188">
        <f t="shared" si="0"/>
        <v>110.75</v>
      </c>
      <c r="I65" s="177" t="s">
        <v>12</v>
      </c>
      <c r="J65" s="189"/>
      <c r="K65" s="190"/>
      <c r="L65" s="191" t="s">
        <v>411</v>
      </c>
      <c r="M65" s="192"/>
      <c r="O65" s="178"/>
      <c r="P65" s="178"/>
      <c r="Q65" s="178"/>
      <c r="R65" s="178"/>
      <c r="S65" s="178"/>
    </row>
    <row r="66" spans="1:19" s="177" customFormat="1" ht="15" customHeight="1" x14ac:dyDescent="0.2">
      <c r="A66" s="179" t="s">
        <v>1508</v>
      </c>
      <c r="B66" s="179" t="s">
        <v>1509</v>
      </c>
      <c r="C66" s="181" t="s">
        <v>112</v>
      </c>
      <c r="D66" s="186" t="s">
        <v>1576</v>
      </c>
      <c r="E66" s="194">
        <v>646945</v>
      </c>
      <c r="F66" s="194">
        <v>1</v>
      </c>
      <c r="G66" s="187">
        <v>44.5</v>
      </c>
      <c r="H66" s="188">
        <f t="shared" si="0"/>
        <v>44.5</v>
      </c>
      <c r="I66" s="177" t="s">
        <v>12</v>
      </c>
      <c r="J66" s="189"/>
      <c r="K66" s="190" t="s">
        <v>408</v>
      </c>
      <c r="L66" s="191"/>
      <c r="M66" s="192"/>
      <c r="O66" s="178"/>
      <c r="P66" s="178"/>
      <c r="Q66" s="178"/>
      <c r="R66" s="178"/>
      <c r="S66" s="178"/>
    </row>
    <row r="67" spans="1:19" s="177" customFormat="1" ht="15" customHeight="1" x14ac:dyDescent="0.2">
      <c r="A67" s="179" t="s">
        <v>1508</v>
      </c>
      <c r="B67" s="179" t="s">
        <v>1509</v>
      </c>
      <c r="C67" s="181" t="s">
        <v>112</v>
      </c>
      <c r="D67" s="186" t="s">
        <v>1577</v>
      </c>
      <c r="E67" s="194">
        <v>646866</v>
      </c>
      <c r="F67" s="194">
        <v>1</v>
      </c>
      <c r="G67" s="187">
        <v>14.25</v>
      </c>
      <c r="H67" s="188">
        <f t="shared" ref="H67:H130" si="1">F67*G67</f>
        <v>14.25</v>
      </c>
      <c r="I67" s="177" t="s">
        <v>12</v>
      </c>
      <c r="J67" s="189" t="s">
        <v>411</v>
      </c>
      <c r="K67" s="190"/>
      <c r="L67" s="191" t="s">
        <v>229</v>
      </c>
      <c r="M67" s="192"/>
      <c r="O67" s="178"/>
      <c r="P67" s="178"/>
      <c r="Q67" s="178"/>
      <c r="R67" s="178"/>
      <c r="S67" s="178"/>
    </row>
    <row r="68" spans="1:19" s="177" customFormat="1" ht="15" customHeight="1" x14ac:dyDescent="0.2">
      <c r="A68" s="179" t="s">
        <v>1508</v>
      </c>
      <c r="B68" s="179" t="s">
        <v>1509</v>
      </c>
      <c r="C68" s="181" t="s">
        <v>112</v>
      </c>
      <c r="D68" s="186" t="s">
        <v>1578</v>
      </c>
      <c r="E68" s="183">
        <v>973213</v>
      </c>
      <c r="F68" s="183">
        <v>6</v>
      </c>
      <c r="G68" s="187">
        <v>4.95</v>
      </c>
      <c r="H68" s="188">
        <f t="shared" si="1"/>
        <v>29.700000000000003</v>
      </c>
      <c r="I68" s="177" t="s">
        <v>11</v>
      </c>
      <c r="J68" s="189"/>
      <c r="K68" s="190" t="s">
        <v>904</v>
      </c>
      <c r="L68" s="191"/>
      <c r="M68" s="192"/>
      <c r="O68" s="178"/>
      <c r="P68" s="178"/>
      <c r="Q68" s="178"/>
      <c r="R68" s="178"/>
      <c r="S68" s="178"/>
    </row>
    <row r="69" spans="1:19" s="177" customFormat="1" ht="15" customHeight="1" x14ac:dyDescent="0.2">
      <c r="A69" s="179" t="s">
        <v>1508</v>
      </c>
      <c r="B69" s="179" t="s">
        <v>1509</v>
      </c>
      <c r="C69" s="181" t="s">
        <v>112</v>
      </c>
      <c r="D69" s="186" t="s">
        <v>1579</v>
      </c>
      <c r="E69" s="183">
        <v>733000</v>
      </c>
      <c r="F69" s="183">
        <v>6</v>
      </c>
      <c r="G69" s="187">
        <v>12</v>
      </c>
      <c r="H69" s="188">
        <f t="shared" si="1"/>
        <v>72</v>
      </c>
      <c r="I69" s="177" t="s">
        <v>13</v>
      </c>
      <c r="J69" s="189" t="s">
        <v>962</v>
      </c>
      <c r="K69" s="190" t="s">
        <v>963</v>
      </c>
      <c r="L69" s="191" t="s">
        <v>964</v>
      </c>
      <c r="M69" s="192" t="s">
        <v>965</v>
      </c>
      <c r="O69" s="178"/>
      <c r="P69" s="178"/>
      <c r="Q69" s="178"/>
      <c r="R69" s="178"/>
      <c r="S69" s="178"/>
    </row>
    <row r="70" spans="1:19" s="177" customFormat="1" ht="15" customHeight="1" x14ac:dyDescent="0.2">
      <c r="A70" s="179" t="s">
        <v>1508</v>
      </c>
      <c r="B70" s="179" t="s">
        <v>1509</v>
      </c>
      <c r="C70" s="181" t="s">
        <v>112</v>
      </c>
      <c r="D70" s="186" t="s">
        <v>1580</v>
      </c>
      <c r="E70" s="183" t="s">
        <v>1581</v>
      </c>
      <c r="F70" s="183">
        <v>6</v>
      </c>
      <c r="G70" s="187">
        <v>0.55000000000000004</v>
      </c>
      <c r="H70" s="188">
        <f t="shared" si="1"/>
        <v>3.3000000000000003</v>
      </c>
      <c r="I70" s="177" t="s">
        <v>13</v>
      </c>
      <c r="J70" s="189"/>
      <c r="K70" s="190"/>
      <c r="L70" s="191" t="s">
        <v>340</v>
      </c>
      <c r="M70" s="192"/>
      <c r="O70" s="178"/>
      <c r="P70" s="178"/>
      <c r="Q70" s="178"/>
      <c r="R70" s="178"/>
      <c r="S70" s="178"/>
    </row>
    <row r="71" spans="1:19" s="177" customFormat="1" ht="15" customHeight="1" x14ac:dyDescent="0.2">
      <c r="A71" s="179" t="s">
        <v>1508</v>
      </c>
      <c r="B71" s="179" t="s">
        <v>1509</v>
      </c>
      <c r="C71" s="181" t="s">
        <v>112</v>
      </c>
      <c r="D71" s="247" t="s">
        <v>1582</v>
      </c>
      <c r="E71" s="231" t="s">
        <v>1583</v>
      </c>
      <c r="F71" s="183">
        <v>6</v>
      </c>
      <c r="G71" s="187">
        <v>17</v>
      </c>
      <c r="H71" s="188">
        <f t="shared" si="1"/>
        <v>102</v>
      </c>
      <c r="I71" s="177" t="s">
        <v>11</v>
      </c>
      <c r="J71" s="189"/>
      <c r="K71" s="190"/>
      <c r="L71" s="191"/>
      <c r="M71" s="192" t="s">
        <v>755</v>
      </c>
      <c r="O71" s="178"/>
      <c r="P71" s="178"/>
      <c r="Q71" s="178"/>
      <c r="R71" s="178"/>
      <c r="S71" s="178"/>
    </row>
    <row r="72" spans="1:19" s="177" customFormat="1" ht="15" customHeight="1" x14ac:dyDescent="0.2">
      <c r="A72" s="179" t="s">
        <v>1508</v>
      </c>
      <c r="B72" s="179" t="s">
        <v>1509</v>
      </c>
      <c r="C72" s="181" t="s">
        <v>112</v>
      </c>
      <c r="D72" s="247" t="s">
        <v>938</v>
      </c>
      <c r="E72" s="231" t="s">
        <v>1584</v>
      </c>
      <c r="F72" s="183">
        <v>6</v>
      </c>
      <c r="G72" s="187">
        <v>13.95</v>
      </c>
      <c r="H72" s="188">
        <f t="shared" si="1"/>
        <v>83.699999999999989</v>
      </c>
      <c r="I72" s="177" t="s">
        <v>11</v>
      </c>
      <c r="J72" s="189"/>
      <c r="K72" s="190"/>
      <c r="L72" s="191"/>
      <c r="M72" s="192" t="s">
        <v>270</v>
      </c>
      <c r="O72" s="178"/>
      <c r="P72" s="178"/>
      <c r="Q72" s="178"/>
      <c r="R72" s="178"/>
      <c r="S72" s="178"/>
    </row>
    <row r="73" spans="1:19" s="177" customFormat="1" ht="15" customHeight="1" x14ac:dyDescent="0.2">
      <c r="A73" s="179" t="s">
        <v>1508</v>
      </c>
      <c r="B73" s="179" t="s">
        <v>1509</v>
      </c>
      <c r="C73" s="181" t="s">
        <v>112</v>
      </c>
      <c r="D73" s="247" t="s">
        <v>1585</v>
      </c>
      <c r="E73" s="231">
        <v>706392</v>
      </c>
      <c r="F73" s="194">
        <v>2</v>
      </c>
      <c r="G73" s="187">
        <v>15.95</v>
      </c>
      <c r="H73" s="188">
        <f t="shared" si="1"/>
        <v>31.9</v>
      </c>
      <c r="I73" s="177" t="s">
        <v>13</v>
      </c>
      <c r="J73" s="189" t="s">
        <v>940</v>
      </c>
      <c r="K73" s="190" t="s">
        <v>811</v>
      </c>
      <c r="L73" s="191"/>
      <c r="M73" s="192" t="s">
        <v>761</v>
      </c>
      <c r="O73" s="178"/>
      <c r="P73" s="178"/>
      <c r="Q73" s="178"/>
      <c r="R73" s="178"/>
      <c r="S73" s="178"/>
    </row>
    <row r="74" spans="1:19" s="177" customFormat="1" ht="15" customHeight="1" x14ac:dyDescent="0.2">
      <c r="A74" s="179" t="s">
        <v>1508</v>
      </c>
      <c r="B74" s="179" t="s">
        <v>1509</v>
      </c>
      <c r="C74" s="181" t="s">
        <v>112</v>
      </c>
      <c r="D74" s="247" t="s">
        <v>1586</v>
      </c>
      <c r="E74" s="231">
        <v>706391</v>
      </c>
      <c r="F74" s="194">
        <v>10</v>
      </c>
      <c r="G74" s="187">
        <v>15.95</v>
      </c>
      <c r="H74" s="188">
        <f t="shared" si="1"/>
        <v>159.5</v>
      </c>
      <c r="I74" s="177" t="s">
        <v>11</v>
      </c>
      <c r="J74" s="189"/>
      <c r="K74" s="190" t="s">
        <v>1154</v>
      </c>
      <c r="L74" s="191"/>
      <c r="M74" s="192"/>
      <c r="O74" s="178"/>
      <c r="P74" s="178"/>
      <c r="Q74" s="178"/>
      <c r="R74" s="178"/>
      <c r="S74" s="178"/>
    </row>
    <row r="75" spans="1:19" s="177" customFormat="1" ht="15" customHeight="1" x14ac:dyDescent="0.2">
      <c r="A75" s="179" t="s">
        <v>1508</v>
      </c>
      <c r="B75" s="179" t="s">
        <v>1509</v>
      </c>
      <c r="C75" s="181" t="s">
        <v>112</v>
      </c>
      <c r="D75" s="247" t="s">
        <v>1587</v>
      </c>
      <c r="E75" s="231">
        <v>706390</v>
      </c>
      <c r="F75" s="194">
        <v>2</v>
      </c>
      <c r="G75" s="187">
        <v>15.95</v>
      </c>
      <c r="H75" s="188">
        <f t="shared" si="1"/>
        <v>31.9</v>
      </c>
      <c r="I75" s="177" t="s">
        <v>12</v>
      </c>
      <c r="J75" s="189" t="s">
        <v>251</v>
      </c>
      <c r="K75" s="190"/>
      <c r="L75" s="191" t="s">
        <v>516</v>
      </c>
      <c r="M75" s="192"/>
      <c r="O75" s="178"/>
      <c r="P75" s="178"/>
      <c r="Q75" s="178"/>
      <c r="R75" s="178"/>
      <c r="S75" s="178"/>
    </row>
    <row r="76" spans="1:19" s="177" customFormat="1" ht="15" customHeight="1" x14ac:dyDescent="0.2">
      <c r="A76" s="179" t="s">
        <v>1508</v>
      </c>
      <c r="B76" s="179" t="s">
        <v>1509</v>
      </c>
      <c r="C76" s="181" t="s">
        <v>112</v>
      </c>
      <c r="D76" s="247" t="s">
        <v>1588</v>
      </c>
      <c r="E76" s="231" t="s">
        <v>1589</v>
      </c>
      <c r="F76" s="231">
        <v>1</v>
      </c>
      <c r="G76" s="187">
        <v>58.5</v>
      </c>
      <c r="H76" s="188">
        <f t="shared" si="1"/>
        <v>58.5</v>
      </c>
      <c r="I76" s="177" t="s">
        <v>13</v>
      </c>
      <c r="J76" s="189"/>
      <c r="K76" s="190"/>
      <c r="L76" s="191" t="s">
        <v>729</v>
      </c>
      <c r="M76" s="192"/>
      <c r="O76" s="178"/>
      <c r="P76" s="178"/>
      <c r="Q76" s="178"/>
      <c r="R76" s="178"/>
      <c r="S76" s="178"/>
    </row>
    <row r="77" spans="1:19" s="177" customFormat="1" ht="15" customHeight="1" x14ac:dyDescent="0.2">
      <c r="A77" s="179" t="s">
        <v>1508</v>
      </c>
      <c r="B77" s="179" t="s">
        <v>1509</v>
      </c>
      <c r="C77" s="181" t="s">
        <v>112</v>
      </c>
      <c r="D77" s="247" t="s">
        <v>1590</v>
      </c>
      <c r="E77" s="231">
        <v>721746</v>
      </c>
      <c r="F77" s="194">
        <v>12</v>
      </c>
      <c r="G77" s="187">
        <v>7.15</v>
      </c>
      <c r="H77" s="188">
        <f t="shared" si="1"/>
        <v>85.800000000000011</v>
      </c>
      <c r="I77" s="177" t="s">
        <v>13</v>
      </c>
      <c r="J77" s="189"/>
      <c r="K77" s="190" t="s">
        <v>705</v>
      </c>
      <c r="L77" s="191"/>
      <c r="M77" s="192"/>
      <c r="O77" s="178"/>
      <c r="P77" s="178"/>
      <c r="Q77" s="178"/>
      <c r="R77" s="178"/>
      <c r="S77" s="178"/>
    </row>
    <row r="78" spans="1:19" s="177" customFormat="1" ht="15" customHeight="1" x14ac:dyDescent="0.2">
      <c r="A78" s="179" t="s">
        <v>1508</v>
      </c>
      <c r="B78" s="179" t="s">
        <v>1509</v>
      </c>
      <c r="C78" s="248" t="s">
        <v>112</v>
      </c>
      <c r="D78" s="247" t="s">
        <v>1591</v>
      </c>
      <c r="E78" s="231">
        <v>721740</v>
      </c>
      <c r="F78" s="194">
        <v>12</v>
      </c>
      <c r="G78" s="187">
        <v>5.15</v>
      </c>
      <c r="H78" s="188">
        <f t="shared" si="1"/>
        <v>61.800000000000004</v>
      </c>
      <c r="J78" s="189"/>
      <c r="K78" s="190"/>
      <c r="L78" s="191"/>
      <c r="M78" s="192"/>
      <c r="O78" s="178"/>
      <c r="P78" s="178"/>
      <c r="Q78" s="178"/>
      <c r="R78" s="178"/>
      <c r="S78" s="178"/>
    </row>
    <row r="79" spans="1:19" s="177" customFormat="1" ht="15" customHeight="1" x14ac:dyDescent="0.2">
      <c r="A79" s="179" t="s">
        <v>1508</v>
      </c>
      <c r="B79" s="179" t="s">
        <v>1509</v>
      </c>
      <c r="C79" s="181" t="s">
        <v>112</v>
      </c>
      <c r="D79" s="247" t="s">
        <v>1592</v>
      </c>
      <c r="E79" s="231">
        <v>751479</v>
      </c>
      <c r="F79" s="203">
        <v>6</v>
      </c>
      <c r="G79" s="204">
        <v>12.5</v>
      </c>
      <c r="H79" s="188">
        <f t="shared" si="1"/>
        <v>75</v>
      </c>
      <c r="I79" s="177" t="s">
        <v>13</v>
      </c>
      <c r="J79" s="189"/>
      <c r="K79" s="190"/>
      <c r="L79" s="191"/>
      <c r="M79" s="192" t="s">
        <v>755</v>
      </c>
      <c r="O79" s="178"/>
      <c r="P79" s="178"/>
      <c r="Q79" s="178"/>
      <c r="R79" s="178"/>
      <c r="S79" s="178"/>
    </row>
    <row r="80" spans="1:19" x14ac:dyDescent="0.2">
      <c r="A80" s="179" t="s">
        <v>1508</v>
      </c>
      <c r="B80" s="179" t="s">
        <v>1509</v>
      </c>
      <c r="C80" s="181" t="s">
        <v>112</v>
      </c>
      <c r="D80" s="186" t="s">
        <v>1593</v>
      </c>
      <c r="E80" s="249">
        <v>602276</v>
      </c>
      <c r="F80" s="235">
        <v>15</v>
      </c>
      <c r="G80" s="187">
        <v>1.95</v>
      </c>
      <c r="H80" s="188">
        <f t="shared" si="1"/>
        <v>29.25</v>
      </c>
      <c r="I80" s="177" t="s">
        <v>13</v>
      </c>
      <c r="J80" s="189"/>
      <c r="K80" s="190" t="s">
        <v>726</v>
      </c>
      <c r="L80" s="191"/>
      <c r="M80" s="192"/>
    </row>
    <row r="81" spans="1:19" ht="15" customHeight="1" x14ac:dyDescent="0.2">
      <c r="A81" s="179" t="s">
        <v>1508</v>
      </c>
      <c r="B81" s="179" t="s">
        <v>1509</v>
      </c>
      <c r="C81" s="181" t="s">
        <v>112</v>
      </c>
      <c r="D81" s="186" t="s">
        <v>1594</v>
      </c>
      <c r="E81" s="183">
        <v>973339</v>
      </c>
      <c r="F81" s="183">
        <v>6</v>
      </c>
      <c r="G81" s="184">
        <v>5.95</v>
      </c>
      <c r="H81" s="188">
        <f t="shared" si="1"/>
        <v>35.700000000000003</v>
      </c>
      <c r="I81" s="177" t="s">
        <v>13</v>
      </c>
      <c r="J81" s="189"/>
      <c r="K81" s="190" t="s">
        <v>279</v>
      </c>
      <c r="L81" s="191"/>
      <c r="M81" s="192"/>
    </row>
    <row r="82" spans="1:19" x14ac:dyDescent="0.2">
      <c r="A82" s="179" t="s">
        <v>1508</v>
      </c>
      <c r="B82" s="179" t="s">
        <v>1509</v>
      </c>
      <c r="C82" s="181" t="s">
        <v>112</v>
      </c>
      <c r="D82" s="186" t="s">
        <v>1595</v>
      </c>
      <c r="E82" s="197">
        <v>186000</v>
      </c>
      <c r="F82" s="197">
        <v>6</v>
      </c>
      <c r="G82" s="187">
        <v>34</v>
      </c>
      <c r="H82" s="188">
        <f t="shared" si="1"/>
        <v>204</v>
      </c>
      <c r="I82" s="177" t="s">
        <v>11</v>
      </c>
      <c r="J82" s="189" t="s">
        <v>1309</v>
      </c>
      <c r="K82" s="190"/>
      <c r="L82" s="191"/>
      <c r="M82" s="192"/>
    </row>
    <row r="83" spans="1:19" ht="15" customHeight="1" x14ac:dyDescent="0.2">
      <c r="A83" s="179" t="s">
        <v>1508</v>
      </c>
      <c r="B83" s="179" t="s">
        <v>1509</v>
      </c>
      <c r="C83" s="181" t="s">
        <v>112</v>
      </c>
      <c r="D83" s="186" t="s">
        <v>1596</v>
      </c>
      <c r="E83" s="194">
        <v>701016</v>
      </c>
      <c r="F83" s="194">
        <v>6</v>
      </c>
      <c r="G83" s="187">
        <v>156.44999999999999</v>
      </c>
      <c r="H83" s="188">
        <f t="shared" si="1"/>
        <v>938.69999999999993</v>
      </c>
      <c r="I83" s="177" t="s">
        <v>11</v>
      </c>
      <c r="J83" s="189"/>
      <c r="K83" s="190" t="s">
        <v>922</v>
      </c>
      <c r="L83" s="191" t="s">
        <v>326</v>
      </c>
      <c r="M83" s="192"/>
    </row>
    <row r="84" spans="1:19" ht="15" customHeight="1" x14ac:dyDescent="0.2">
      <c r="A84" s="179" t="s">
        <v>1508</v>
      </c>
      <c r="B84" s="179" t="s">
        <v>1509</v>
      </c>
      <c r="C84" s="181" t="s">
        <v>112</v>
      </c>
      <c r="D84" s="186" t="s">
        <v>1597</v>
      </c>
      <c r="E84" s="250" t="s">
        <v>1598</v>
      </c>
      <c r="F84" s="183">
        <v>6</v>
      </c>
      <c r="G84" s="187">
        <v>16.95</v>
      </c>
      <c r="H84" s="188">
        <f t="shared" si="1"/>
        <v>101.69999999999999</v>
      </c>
      <c r="I84" s="177" t="s">
        <v>13</v>
      </c>
      <c r="J84" s="189" t="s">
        <v>555</v>
      </c>
      <c r="K84" s="190"/>
      <c r="L84" s="191"/>
      <c r="M84" s="192"/>
    </row>
    <row r="85" spans="1:19" x14ac:dyDescent="0.2">
      <c r="A85" s="179" t="s">
        <v>1508</v>
      </c>
      <c r="B85" s="179" t="s">
        <v>1509</v>
      </c>
      <c r="C85" s="181" t="s">
        <v>112</v>
      </c>
      <c r="D85" s="186" t="s">
        <v>1599</v>
      </c>
      <c r="E85" s="183">
        <v>674426</v>
      </c>
      <c r="F85" s="183">
        <v>6</v>
      </c>
      <c r="G85" s="187">
        <v>11.25</v>
      </c>
      <c r="H85" s="188">
        <f t="shared" si="1"/>
        <v>67.5</v>
      </c>
      <c r="I85" s="177" t="s">
        <v>11</v>
      </c>
      <c r="J85" s="189"/>
      <c r="K85" s="190"/>
      <c r="L85" s="191"/>
      <c r="M85" s="192" t="s">
        <v>677</v>
      </c>
    </row>
    <row r="86" spans="1:19" x14ac:dyDescent="0.2">
      <c r="A86" s="179" t="s">
        <v>1508</v>
      </c>
      <c r="B86" s="179" t="s">
        <v>1509</v>
      </c>
      <c r="C86" s="203" t="s">
        <v>112</v>
      </c>
      <c r="D86" s="186" t="s">
        <v>1600</v>
      </c>
      <c r="E86" s="207">
        <v>751452</v>
      </c>
      <c r="F86" s="203">
        <v>6</v>
      </c>
      <c r="G86" s="204">
        <v>53</v>
      </c>
      <c r="H86" s="188">
        <f t="shared" si="1"/>
        <v>318</v>
      </c>
      <c r="J86" s="233"/>
      <c r="K86" s="206"/>
      <c r="L86" s="206"/>
      <c r="M86" s="206"/>
    </row>
    <row r="87" spans="1:19" ht="15" customHeight="1" x14ac:dyDescent="0.2">
      <c r="A87" s="179" t="s">
        <v>1508</v>
      </c>
      <c r="B87" s="179" t="s">
        <v>1509</v>
      </c>
      <c r="C87" s="181" t="s">
        <v>112</v>
      </c>
      <c r="D87" s="186" t="s">
        <v>1601</v>
      </c>
      <c r="E87" s="251" t="s">
        <v>1602</v>
      </c>
      <c r="F87" s="183">
        <v>6</v>
      </c>
      <c r="G87" s="187">
        <v>25</v>
      </c>
      <c r="H87" s="188">
        <f t="shared" si="1"/>
        <v>150</v>
      </c>
      <c r="I87" s="177" t="s">
        <v>13</v>
      </c>
      <c r="J87" s="189"/>
      <c r="K87" s="190"/>
      <c r="L87" s="191"/>
      <c r="M87" s="192" t="s">
        <v>755</v>
      </c>
    </row>
    <row r="88" spans="1:19" ht="15" customHeight="1" x14ac:dyDescent="0.2">
      <c r="A88" s="179" t="s">
        <v>1508</v>
      </c>
      <c r="B88" s="179" t="s">
        <v>1509</v>
      </c>
      <c r="C88" s="181" t="s">
        <v>112</v>
      </c>
      <c r="D88" s="186" t="s">
        <v>1603</v>
      </c>
      <c r="E88" s="183">
        <v>575121</v>
      </c>
      <c r="F88" s="183">
        <v>1</v>
      </c>
      <c r="G88" s="187">
        <v>13.25</v>
      </c>
      <c r="H88" s="188">
        <f t="shared" si="1"/>
        <v>13.25</v>
      </c>
      <c r="I88" s="177" t="s">
        <v>11</v>
      </c>
      <c r="J88" s="189" t="s">
        <v>1153</v>
      </c>
      <c r="K88" s="190"/>
      <c r="L88" s="191"/>
      <c r="M88" s="192"/>
    </row>
    <row r="89" spans="1:19" ht="15" customHeight="1" x14ac:dyDescent="0.2">
      <c r="A89" s="179" t="s">
        <v>1508</v>
      </c>
      <c r="B89" s="179" t="s">
        <v>1509</v>
      </c>
      <c r="C89" s="181" t="s">
        <v>112</v>
      </c>
      <c r="D89" s="186" t="s">
        <v>1604</v>
      </c>
      <c r="E89" s="183">
        <v>575119</v>
      </c>
      <c r="F89" s="183">
        <v>1</v>
      </c>
      <c r="G89" s="187">
        <v>13.25</v>
      </c>
      <c r="H89" s="188">
        <f t="shared" si="1"/>
        <v>13.25</v>
      </c>
      <c r="I89" s="177" t="s">
        <v>13</v>
      </c>
      <c r="J89" s="189"/>
      <c r="K89" s="190" t="s">
        <v>419</v>
      </c>
      <c r="L89" s="191"/>
      <c r="M89" s="192"/>
    </row>
    <row r="90" spans="1:19" ht="15" customHeight="1" x14ac:dyDescent="0.2">
      <c r="A90" s="179" t="s">
        <v>1508</v>
      </c>
      <c r="B90" s="179" t="s">
        <v>1509</v>
      </c>
      <c r="C90" s="181" t="s">
        <v>112</v>
      </c>
      <c r="D90" s="186" t="s">
        <v>1605</v>
      </c>
      <c r="E90" s="183">
        <v>758322</v>
      </c>
      <c r="F90" s="183">
        <v>5.8</v>
      </c>
      <c r="G90" s="187">
        <v>3</v>
      </c>
      <c r="H90" s="188">
        <f t="shared" si="1"/>
        <v>17.399999999999999</v>
      </c>
      <c r="I90" s="177" t="s">
        <v>13</v>
      </c>
      <c r="J90" s="189"/>
      <c r="K90" s="190" t="s">
        <v>712</v>
      </c>
      <c r="L90" s="191" t="s">
        <v>728</v>
      </c>
      <c r="M90" s="192" t="s">
        <v>815</v>
      </c>
    </row>
    <row r="91" spans="1:19" ht="15" customHeight="1" x14ac:dyDescent="0.2">
      <c r="A91" s="179" t="s">
        <v>1508</v>
      </c>
      <c r="B91" s="179" t="s">
        <v>1509</v>
      </c>
      <c r="C91" s="181" t="s">
        <v>112</v>
      </c>
      <c r="D91" s="186" t="s">
        <v>1606</v>
      </c>
      <c r="E91" s="183">
        <v>702851</v>
      </c>
      <c r="F91" s="183">
        <v>12</v>
      </c>
      <c r="G91" s="187">
        <v>1.85</v>
      </c>
      <c r="H91" s="188">
        <f t="shared" si="1"/>
        <v>22.200000000000003</v>
      </c>
      <c r="I91" s="177" t="s">
        <v>13</v>
      </c>
      <c r="J91" s="189"/>
      <c r="K91" s="252"/>
      <c r="L91" s="253"/>
      <c r="M91" s="192" t="s">
        <v>723</v>
      </c>
    </row>
    <row r="92" spans="1:19" x14ac:dyDescent="0.2">
      <c r="A92" s="179" t="s">
        <v>1508</v>
      </c>
      <c r="B92" s="179" t="s">
        <v>1509</v>
      </c>
      <c r="C92" s="181" t="s">
        <v>112</v>
      </c>
      <c r="D92" s="186" t="s">
        <v>1607</v>
      </c>
      <c r="E92" s="203">
        <v>706084</v>
      </c>
      <c r="F92" s="203">
        <v>7</v>
      </c>
      <c r="G92" s="204">
        <v>9.75</v>
      </c>
      <c r="H92" s="188">
        <f t="shared" si="1"/>
        <v>68.25</v>
      </c>
      <c r="I92" s="177" t="s">
        <v>12</v>
      </c>
      <c r="J92" s="209" t="s">
        <v>112</v>
      </c>
      <c r="K92" s="190"/>
      <c r="L92" s="191"/>
      <c r="M92" s="192"/>
      <c r="S92" s="193"/>
    </row>
    <row r="93" spans="1:19" ht="15" customHeight="1" x14ac:dyDescent="0.2">
      <c r="A93" s="179" t="s">
        <v>1508</v>
      </c>
      <c r="B93" s="179" t="s">
        <v>1509</v>
      </c>
      <c r="C93" s="181" t="s">
        <v>112</v>
      </c>
      <c r="D93" s="186" t="s">
        <v>1608</v>
      </c>
      <c r="E93" s="194">
        <v>755432</v>
      </c>
      <c r="F93" s="194">
        <v>6</v>
      </c>
      <c r="G93" s="187">
        <v>19.95</v>
      </c>
      <c r="H93" s="188">
        <f t="shared" si="1"/>
        <v>119.69999999999999</v>
      </c>
      <c r="I93" s="177" t="s">
        <v>12</v>
      </c>
      <c r="J93" s="189"/>
      <c r="K93" s="190" t="s">
        <v>279</v>
      </c>
      <c r="L93" s="191"/>
      <c r="M93" s="192"/>
    </row>
    <row r="94" spans="1:19" ht="15" customHeight="1" x14ac:dyDescent="0.2">
      <c r="A94" s="179" t="s">
        <v>1508</v>
      </c>
      <c r="B94" s="179" t="s">
        <v>1509</v>
      </c>
      <c r="C94" s="181" t="s">
        <v>112</v>
      </c>
      <c r="D94" s="186" t="s">
        <v>1609</v>
      </c>
      <c r="E94" s="183">
        <v>671515</v>
      </c>
      <c r="F94" s="183">
        <v>6</v>
      </c>
      <c r="G94" s="187">
        <v>61</v>
      </c>
      <c r="H94" s="188">
        <f t="shared" si="1"/>
        <v>366</v>
      </c>
      <c r="I94" s="177" t="s">
        <v>12</v>
      </c>
      <c r="J94" s="189"/>
      <c r="K94" s="190" t="s">
        <v>238</v>
      </c>
      <c r="L94" s="191"/>
      <c r="M94" s="192"/>
    </row>
    <row r="95" spans="1:19" ht="15" customHeight="1" x14ac:dyDescent="0.2">
      <c r="A95" s="179" t="s">
        <v>1508</v>
      </c>
      <c r="B95" s="179" t="s">
        <v>1509</v>
      </c>
      <c r="C95" s="181" t="s">
        <v>112</v>
      </c>
      <c r="D95" s="186" t="s">
        <v>1610</v>
      </c>
      <c r="E95" s="183">
        <v>754921</v>
      </c>
      <c r="F95" s="183">
        <v>6</v>
      </c>
      <c r="G95" s="187">
        <v>25.95</v>
      </c>
      <c r="H95" s="188">
        <f t="shared" si="1"/>
        <v>155.69999999999999</v>
      </c>
      <c r="I95" s="177" t="s">
        <v>12</v>
      </c>
      <c r="J95" s="189"/>
      <c r="K95" s="190" t="s">
        <v>238</v>
      </c>
      <c r="L95" s="191"/>
      <c r="M95" s="192"/>
    </row>
    <row r="96" spans="1:19" s="177" customFormat="1" ht="15" customHeight="1" x14ac:dyDescent="0.2">
      <c r="A96" s="179" t="s">
        <v>1508</v>
      </c>
      <c r="B96" s="179" t="s">
        <v>1509</v>
      </c>
      <c r="C96" s="181" t="s">
        <v>112</v>
      </c>
      <c r="D96" s="186" t="s">
        <v>1611</v>
      </c>
      <c r="E96" s="194">
        <v>972946</v>
      </c>
      <c r="F96" s="194">
        <v>2</v>
      </c>
      <c r="G96" s="187">
        <v>15.95</v>
      </c>
      <c r="H96" s="188">
        <f t="shared" si="1"/>
        <v>31.9</v>
      </c>
      <c r="I96" s="177" t="s">
        <v>12</v>
      </c>
      <c r="J96" s="189"/>
      <c r="K96" s="190" t="s">
        <v>644</v>
      </c>
      <c r="L96" s="191"/>
      <c r="M96" s="192"/>
      <c r="O96" s="178"/>
      <c r="P96" s="178"/>
      <c r="Q96" s="178"/>
      <c r="R96" s="178"/>
      <c r="S96" s="178"/>
    </row>
    <row r="97" spans="1:19" s="177" customFormat="1" ht="15" customHeight="1" x14ac:dyDescent="0.2">
      <c r="A97" s="179" t="s">
        <v>1508</v>
      </c>
      <c r="B97" s="179" t="s">
        <v>1509</v>
      </c>
      <c r="C97" s="181" t="s">
        <v>112</v>
      </c>
      <c r="D97" s="186" t="s">
        <v>1612</v>
      </c>
      <c r="E97" s="183">
        <v>755992</v>
      </c>
      <c r="F97" s="183">
        <v>6</v>
      </c>
      <c r="G97" s="187">
        <v>4.75</v>
      </c>
      <c r="H97" s="188">
        <f t="shared" si="1"/>
        <v>28.5</v>
      </c>
      <c r="I97" s="177" t="s">
        <v>11</v>
      </c>
      <c r="J97" s="189" t="s">
        <v>729</v>
      </c>
      <c r="K97" s="190" t="s">
        <v>454</v>
      </c>
      <c r="L97" s="191"/>
      <c r="M97" s="192" t="s">
        <v>1332</v>
      </c>
      <c r="O97" s="178"/>
      <c r="P97" s="178"/>
      <c r="Q97" s="178"/>
      <c r="R97" s="178"/>
      <c r="S97" s="178"/>
    </row>
    <row r="98" spans="1:19" s="177" customFormat="1" ht="15" customHeight="1" x14ac:dyDescent="0.2">
      <c r="A98" s="179" t="s">
        <v>1508</v>
      </c>
      <c r="B98" s="179" t="s">
        <v>1509</v>
      </c>
      <c r="C98" s="181" t="s">
        <v>112</v>
      </c>
      <c r="D98" s="186" t="s">
        <v>1613</v>
      </c>
      <c r="E98" s="249">
        <v>758527</v>
      </c>
      <c r="F98" s="254">
        <v>6</v>
      </c>
      <c r="G98" s="187">
        <v>26.95</v>
      </c>
      <c r="H98" s="188">
        <f t="shared" si="1"/>
        <v>161.69999999999999</v>
      </c>
      <c r="I98" s="177" t="s">
        <v>13</v>
      </c>
      <c r="J98" s="189"/>
      <c r="K98" s="190" t="s">
        <v>839</v>
      </c>
      <c r="L98" s="191"/>
      <c r="M98" s="192" t="s">
        <v>755</v>
      </c>
      <c r="O98" s="178"/>
      <c r="P98" s="178"/>
      <c r="Q98" s="178"/>
      <c r="R98" s="178"/>
      <c r="S98" s="178"/>
    </row>
    <row r="99" spans="1:19" s="177" customFormat="1" ht="15" customHeight="1" x14ac:dyDescent="0.2">
      <c r="A99" s="179" t="s">
        <v>1508</v>
      </c>
      <c r="B99" s="179" t="s">
        <v>1509</v>
      </c>
      <c r="C99" s="181" t="s">
        <v>112</v>
      </c>
      <c r="D99" s="186" t="s">
        <v>1614</v>
      </c>
      <c r="E99" s="230">
        <v>758563</v>
      </c>
      <c r="F99" s="231">
        <v>6</v>
      </c>
      <c r="G99" s="187">
        <v>3.35</v>
      </c>
      <c r="H99" s="188">
        <f t="shared" si="1"/>
        <v>20.100000000000001</v>
      </c>
      <c r="I99" s="177" t="s">
        <v>12</v>
      </c>
      <c r="J99" s="189"/>
      <c r="K99" s="190"/>
      <c r="L99" s="191"/>
      <c r="M99" s="192" t="s">
        <v>317</v>
      </c>
      <c r="O99" s="178"/>
      <c r="P99" s="178"/>
      <c r="Q99" s="178"/>
      <c r="R99" s="178"/>
      <c r="S99" s="178"/>
    </row>
    <row r="100" spans="1:19" s="177" customFormat="1" ht="15" customHeight="1" x14ac:dyDescent="0.2">
      <c r="A100" s="179" t="s">
        <v>1508</v>
      </c>
      <c r="B100" s="179" t="s">
        <v>1509</v>
      </c>
      <c r="C100" s="181" t="s">
        <v>112</v>
      </c>
      <c r="D100" s="186" t="s">
        <v>1615</v>
      </c>
      <c r="E100" s="255">
        <v>758527</v>
      </c>
      <c r="F100" s="194">
        <v>6</v>
      </c>
      <c r="G100" s="187">
        <v>26.95</v>
      </c>
      <c r="H100" s="188">
        <f t="shared" si="1"/>
        <v>161.69999999999999</v>
      </c>
      <c r="I100" s="177" t="s">
        <v>11</v>
      </c>
      <c r="J100" s="189"/>
      <c r="K100" s="190" t="s">
        <v>1356</v>
      </c>
      <c r="L100" s="191"/>
      <c r="M100" s="192"/>
      <c r="O100" s="178"/>
      <c r="P100" s="178"/>
      <c r="Q100" s="178"/>
      <c r="R100" s="178"/>
      <c r="S100" s="178"/>
    </row>
    <row r="101" spans="1:19" s="177" customFormat="1" ht="15" customHeight="1" x14ac:dyDescent="0.2">
      <c r="A101" s="179" t="s">
        <v>1508</v>
      </c>
      <c r="B101" s="179" t="s">
        <v>1509</v>
      </c>
      <c r="C101" s="181" t="s">
        <v>112</v>
      </c>
      <c r="D101" s="186" t="s">
        <v>1616</v>
      </c>
      <c r="E101" s="183">
        <v>115762</v>
      </c>
      <c r="F101" s="183">
        <v>3</v>
      </c>
      <c r="G101" s="187">
        <v>1.95</v>
      </c>
      <c r="H101" s="188">
        <f t="shared" si="1"/>
        <v>5.85</v>
      </c>
      <c r="I101" s="177" t="s">
        <v>11</v>
      </c>
      <c r="J101" s="189"/>
      <c r="K101" s="190"/>
      <c r="L101" s="191"/>
      <c r="M101" s="192" t="s">
        <v>363</v>
      </c>
      <c r="O101" s="178"/>
      <c r="P101" s="178"/>
      <c r="Q101" s="178"/>
      <c r="R101" s="178"/>
      <c r="S101" s="178"/>
    </row>
    <row r="102" spans="1:19" s="177" customFormat="1" x14ac:dyDescent="0.2">
      <c r="A102" s="179" t="s">
        <v>1508</v>
      </c>
      <c r="B102" s="179" t="s">
        <v>1509</v>
      </c>
      <c r="C102" s="181" t="s">
        <v>112</v>
      </c>
      <c r="D102" s="216" t="s">
        <v>1617</v>
      </c>
      <c r="E102" s="183">
        <v>874850</v>
      </c>
      <c r="F102" s="183">
        <v>6</v>
      </c>
      <c r="G102" s="187">
        <v>8.25</v>
      </c>
      <c r="H102" s="188">
        <f t="shared" si="1"/>
        <v>49.5</v>
      </c>
      <c r="I102" s="177" t="s">
        <v>12</v>
      </c>
      <c r="J102" s="189" t="s">
        <v>609</v>
      </c>
      <c r="K102" s="190"/>
      <c r="L102" s="191" t="s">
        <v>255</v>
      </c>
      <c r="M102" s="192"/>
      <c r="O102" s="178"/>
      <c r="P102" s="178"/>
      <c r="Q102" s="178"/>
      <c r="R102" s="178"/>
      <c r="S102" s="178"/>
    </row>
    <row r="103" spans="1:19" s="177" customFormat="1" ht="15" customHeight="1" x14ac:dyDescent="0.2">
      <c r="A103" s="179" t="s">
        <v>1508</v>
      </c>
      <c r="B103" s="179" t="s">
        <v>1509</v>
      </c>
      <c r="C103" s="181" t="s">
        <v>112</v>
      </c>
      <c r="D103" s="216" t="s">
        <v>1618</v>
      </c>
      <c r="E103" s="183">
        <v>702613</v>
      </c>
      <c r="F103" s="183">
        <v>3</v>
      </c>
      <c r="G103" s="187">
        <v>13.35</v>
      </c>
      <c r="H103" s="188">
        <f t="shared" si="1"/>
        <v>40.049999999999997</v>
      </c>
      <c r="I103" s="177" t="s">
        <v>11</v>
      </c>
      <c r="J103" s="189"/>
      <c r="K103" s="190"/>
      <c r="L103" s="191"/>
      <c r="M103" s="192"/>
      <c r="O103" s="178"/>
      <c r="P103" s="178"/>
      <c r="Q103" s="178"/>
      <c r="R103" s="178"/>
      <c r="S103" s="178"/>
    </row>
    <row r="104" spans="1:19" s="177" customFormat="1" x14ac:dyDescent="0.2">
      <c r="A104" s="179" t="s">
        <v>1508</v>
      </c>
      <c r="B104" s="179" t="s">
        <v>1509</v>
      </c>
      <c r="C104" s="203" t="s">
        <v>112</v>
      </c>
      <c r="D104" s="216" t="s">
        <v>1619</v>
      </c>
      <c r="E104" s="217">
        <v>736982</v>
      </c>
      <c r="F104" s="256">
        <v>1</v>
      </c>
      <c r="G104" s="204">
        <v>10.75</v>
      </c>
      <c r="H104" s="188">
        <f t="shared" si="1"/>
        <v>10.75</v>
      </c>
      <c r="J104" s="233"/>
      <c r="K104" s="206"/>
      <c r="L104" s="206"/>
      <c r="M104" s="206"/>
      <c r="O104" s="178"/>
      <c r="P104" s="178"/>
      <c r="Q104" s="178"/>
      <c r="R104" s="178"/>
      <c r="S104" s="178"/>
    </row>
    <row r="105" spans="1:19" s="177" customFormat="1" ht="15" customHeight="1" x14ac:dyDescent="0.2">
      <c r="A105" s="179" t="s">
        <v>1508</v>
      </c>
      <c r="B105" s="179" t="s">
        <v>1509</v>
      </c>
      <c r="C105" s="181" t="s">
        <v>112</v>
      </c>
      <c r="D105" s="186" t="s">
        <v>1620</v>
      </c>
      <c r="E105" s="257">
        <v>291006</v>
      </c>
      <c r="F105" s="258">
        <v>2</v>
      </c>
      <c r="G105" s="187">
        <v>25.25</v>
      </c>
      <c r="H105" s="188">
        <f t="shared" si="1"/>
        <v>50.5</v>
      </c>
      <c r="I105" s="177" t="s">
        <v>13</v>
      </c>
      <c r="J105" s="189" t="s">
        <v>940</v>
      </c>
      <c r="K105" s="190"/>
      <c r="L105" s="191"/>
      <c r="M105" s="192"/>
      <c r="O105" s="178"/>
      <c r="P105" s="178"/>
      <c r="Q105" s="178"/>
      <c r="R105" s="178"/>
      <c r="S105" s="178"/>
    </row>
    <row r="106" spans="1:19" s="177" customFormat="1" ht="15" customHeight="1" x14ac:dyDescent="0.2">
      <c r="A106" s="179" t="s">
        <v>1508</v>
      </c>
      <c r="B106" s="179" t="s">
        <v>1509</v>
      </c>
      <c r="C106" s="181" t="s">
        <v>112</v>
      </c>
      <c r="D106" s="186" t="s">
        <v>1621</v>
      </c>
      <c r="E106" s="257">
        <v>291009</v>
      </c>
      <c r="F106" s="258">
        <v>4</v>
      </c>
      <c r="G106" s="187">
        <v>25.25</v>
      </c>
      <c r="H106" s="188">
        <f t="shared" si="1"/>
        <v>101</v>
      </c>
      <c r="I106" s="177" t="s">
        <v>11</v>
      </c>
      <c r="J106" s="189" t="s">
        <v>597</v>
      </c>
      <c r="K106" s="190"/>
      <c r="L106" s="191" t="s">
        <v>277</v>
      </c>
      <c r="M106" s="192" t="s">
        <v>922</v>
      </c>
      <c r="O106" s="178"/>
      <c r="P106" s="178"/>
      <c r="Q106" s="178"/>
      <c r="R106" s="178"/>
      <c r="S106" s="178"/>
    </row>
    <row r="107" spans="1:19" s="177" customFormat="1" ht="15" customHeight="1" x14ac:dyDescent="0.2">
      <c r="A107" s="179" t="s">
        <v>1508</v>
      </c>
      <c r="B107" s="179" t="s">
        <v>1509</v>
      </c>
      <c r="C107" s="181" t="s">
        <v>112</v>
      </c>
      <c r="D107" s="186" t="s">
        <v>1622</v>
      </c>
      <c r="E107" s="257">
        <v>291012</v>
      </c>
      <c r="F107" s="258">
        <v>4</v>
      </c>
      <c r="G107" s="187">
        <v>25.25</v>
      </c>
      <c r="H107" s="188">
        <f t="shared" si="1"/>
        <v>101</v>
      </c>
      <c r="I107" s="177" t="s">
        <v>13</v>
      </c>
      <c r="J107" s="189" t="s">
        <v>999</v>
      </c>
      <c r="K107" s="190"/>
      <c r="L107" s="191"/>
      <c r="M107" s="192"/>
      <c r="O107" s="178"/>
      <c r="P107" s="178"/>
      <c r="Q107" s="178"/>
      <c r="R107" s="178"/>
      <c r="S107" s="178"/>
    </row>
    <row r="108" spans="1:19" s="177" customFormat="1" ht="15" customHeight="1" x14ac:dyDescent="0.2">
      <c r="A108" s="179" t="s">
        <v>1508</v>
      </c>
      <c r="B108" s="179" t="s">
        <v>1509</v>
      </c>
      <c r="C108" s="181" t="s">
        <v>112</v>
      </c>
      <c r="D108" s="186" t="s">
        <v>1623</v>
      </c>
      <c r="E108" s="194">
        <v>291090</v>
      </c>
      <c r="F108" s="194">
        <v>8</v>
      </c>
      <c r="G108" s="187">
        <v>36.950000000000003</v>
      </c>
      <c r="H108" s="188">
        <f t="shared" si="1"/>
        <v>295.60000000000002</v>
      </c>
      <c r="I108" s="177" t="s">
        <v>13</v>
      </c>
      <c r="J108" s="189"/>
      <c r="K108" s="190" t="s">
        <v>937</v>
      </c>
      <c r="L108" s="191"/>
      <c r="M108" s="192"/>
      <c r="O108" s="178"/>
      <c r="P108" s="178"/>
      <c r="Q108" s="178"/>
      <c r="R108" s="178"/>
      <c r="S108" s="178"/>
    </row>
    <row r="109" spans="1:19" s="177" customFormat="1" ht="15" customHeight="1" x14ac:dyDescent="0.2">
      <c r="A109" s="179" t="s">
        <v>1508</v>
      </c>
      <c r="B109" s="179" t="s">
        <v>1509</v>
      </c>
      <c r="C109" s="181" t="s">
        <v>112</v>
      </c>
      <c r="D109" s="186" t="s">
        <v>1624</v>
      </c>
      <c r="E109" s="194">
        <v>632850</v>
      </c>
      <c r="F109" s="194">
        <v>4</v>
      </c>
      <c r="G109" s="187">
        <v>12.25</v>
      </c>
      <c r="H109" s="188">
        <f t="shared" si="1"/>
        <v>49</v>
      </c>
      <c r="I109" s="177" t="s">
        <v>13</v>
      </c>
      <c r="J109" s="189"/>
      <c r="K109" s="190" t="s">
        <v>937</v>
      </c>
      <c r="L109" s="191"/>
      <c r="M109" s="192"/>
      <c r="O109" s="178"/>
      <c r="P109" s="178"/>
      <c r="Q109" s="178"/>
      <c r="R109" s="178"/>
      <c r="S109" s="178"/>
    </row>
    <row r="110" spans="1:19" s="177" customFormat="1" x14ac:dyDescent="0.2">
      <c r="A110" s="179" t="s">
        <v>1508</v>
      </c>
      <c r="B110" s="179" t="s">
        <v>1509</v>
      </c>
      <c r="C110" s="203" t="s">
        <v>112</v>
      </c>
      <c r="D110" s="186" t="s">
        <v>1625</v>
      </c>
      <c r="E110" s="203" t="s">
        <v>1626</v>
      </c>
      <c r="F110" s="203">
        <v>3</v>
      </c>
      <c r="G110" s="204">
        <v>12.25</v>
      </c>
      <c r="H110" s="188">
        <f t="shared" si="1"/>
        <v>36.75</v>
      </c>
      <c r="J110" s="233"/>
      <c r="K110" s="206"/>
      <c r="L110" s="206"/>
      <c r="M110" s="206"/>
      <c r="O110" s="178"/>
      <c r="P110" s="178"/>
      <c r="Q110" s="178"/>
      <c r="R110" s="178"/>
      <c r="S110" s="178"/>
    </row>
    <row r="111" spans="1:19" s="177" customFormat="1" ht="15" customHeight="1" x14ac:dyDescent="0.2">
      <c r="A111" s="179" t="s">
        <v>1508</v>
      </c>
      <c r="B111" s="179" t="s">
        <v>1509</v>
      </c>
      <c r="C111" s="181" t="s">
        <v>112</v>
      </c>
      <c r="D111" s="186" t="s">
        <v>1627</v>
      </c>
      <c r="E111" s="183">
        <v>840735</v>
      </c>
      <c r="F111" s="183">
        <v>3</v>
      </c>
      <c r="G111" s="187">
        <v>10.5</v>
      </c>
      <c r="H111" s="188">
        <f t="shared" si="1"/>
        <v>31.5</v>
      </c>
      <c r="I111" s="177" t="s">
        <v>11</v>
      </c>
      <c r="J111" s="189" t="s">
        <v>1171</v>
      </c>
      <c r="K111" s="190"/>
      <c r="L111" s="191" t="s">
        <v>224</v>
      </c>
      <c r="M111" s="192"/>
      <c r="O111" s="178"/>
      <c r="P111" s="178"/>
      <c r="Q111" s="178"/>
      <c r="R111" s="178"/>
      <c r="S111" s="178"/>
    </row>
    <row r="112" spans="1:19" s="177" customFormat="1" ht="15" customHeight="1" x14ac:dyDescent="0.2">
      <c r="A112" s="179" t="s">
        <v>1508</v>
      </c>
      <c r="B112" s="179" t="s">
        <v>1509</v>
      </c>
      <c r="C112" s="181" t="s">
        <v>112</v>
      </c>
      <c r="D112" s="186" t="s">
        <v>1628</v>
      </c>
      <c r="E112" s="194">
        <v>840172</v>
      </c>
      <c r="F112" s="197">
        <v>15</v>
      </c>
      <c r="G112" s="187">
        <v>11.75</v>
      </c>
      <c r="H112" s="188">
        <f t="shared" si="1"/>
        <v>176.25</v>
      </c>
      <c r="I112" s="177" t="s">
        <v>13</v>
      </c>
      <c r="J112" s="189"/>
      <c r="K112" s="190" t="s">
        <v>279</v>
      </c>
      <c r="L112" s="191"/>
      <c r="M112" s="192"/>
      <c r="O112" s="178"/>
      <c r="P112" s="178"/>
      <c r="Q112" s="178"/>
      <c r="R112" s="178"/>
      <c r="S112" s="178"/>
    </row>
    <row r="113" spans="1:19" s="177" customFormat="1" ht="12.75" customHeight="1" x14ac:dyDescent="0.2">
      <c r="A113" s="179" t="s">
        <v>1508</v>
      </c>
      <c r="B113" s="179" t="s">
        <v>1509</v>
      </c>
      <c r="C113" s="181" t="s">
        <v>112</v>
      </c>
      <c r="D113" s="186" t="s">
        <v>1629</v>
      </c>
      <c r="E113" s="183">
        <v>972058</v>
      </c>
      <c r="F113" s="183">
        <v>3</v>
      </c>
      <c r="G113" s="187">
        <v>1.95</v>
      </c>
      <c r="H113" s="188">
        <f t="shared" si="1"/>
        <v>5.85</v>
      </c>
      <c r="I113" s="177" t="s">
        <v>13</v>
      </c>
      <c r="J113" s="189"/>
      <c r="K113" s="190"/>
      <c r="L113" s="191" t="s">
        <v>701</v>
      </c>
      <c r="M113" s="192"/>
      <c r="O113" s="178"/>
      <c r="P113" s="178"/>
      <c r="Q113" s="178"/>
      <c r="R113" s="178"/>
      <c r="S113" s="178"/>
    </row>
    <row r="114" spans="1:19" s="177" customFormat="1" ht="12.75" customHeight="1" x14ac:dyDescent="0.2">
      <c r="A114" s="179" t="s">
        <v>1508</v>
      </c>
      <c r="B114" s="179" t="s">
        <v>1509</v>
      </c>
      <c r="C114" s="181" t="s">
        <v>112</v>
      </c>
      <c r="D114" s="186" t="s">
        <v>1630</v>
      </c>
      <c r="E114" s="183">
        <v>974492</v>
      </c>
      <c r="F114" s="183">
        <v>2</v>
      </c>
      <c r="G114" s="187">
        <v>4.95</v>
      </c>
      <c r="H114" s="188">
        <f t="shared" si="1"/>
        <v>9.9</v>
      </c>
      <c r="I114" s="177" t="s">
        <v>11</v>
      </c>
      <c r="J114" s="189"/>
      <c r="K114" s="190" t="s">
        <v>1350</v>
      </c>
      <c r="L114" s="191"/>
      <c r="M114" s="192"/>
      <c r="O114" s="178"/>
      <c r="P114" s="178"/>
      <c r="Q114" s="178"/>
      <c r="R114" s="178"/>
      <c r="S114" s="178"/>
    </row>
    <row r="115" spans="1:19" s="177" customFormat="1" ht="12.75" customHeight="1" x14ac:dyDescent="0.2">
      <c r="A115" s="179" t="s">
        <v>1508</v>
      </c>
      <c r="B115" s="179" t="s">
        <v>1509</v>
      </c>
      <c r="C115" s="181" t="s">
        <v>112</v>
      </c>
      <c r="D115" s="186" t="s">
        <v>1631</v>
      </c>
      <c r="E115" s="183">
        <v>115858</v>
      </c>
      <c r="F115" s="183">
        <v>2</v>
      </c>
      <c r="G115" s="187">
        <v>36.950000000000003</v>
      </c>
      <c r="H115" s="188">
        <f t="shared" si="1"/>
        <v>73.900000000000006</v>
      </c>
      <c r="I115" s="177" t="s">
        <v>13</v>
      </c>
      <c r="J115" s="189" t="s">
        <v>1024</v>
      </c>
      <c r="K115" s="190"/>
      <c r="L115" s="191"/>
      <c r="M115" s="192" t="s">
        <v>770</v>
      </c>
      <c r="O115" s="178"/>
      <c r="P115" s="178"/>
      <c r="Q115" s="178"/>
      <c r="R115" s="178"/>
      <c r="S115" s="178"/>
    </row>
    <row r="116" spans="1:19" s="177" customFormat="1" ht="12.75" customHeight="1" x14ac:dyDescent="0.2">
      <c r="A116" s="179" t="s">
        <v>1508</v>
      </c>
      <c r="B116" s="179" t="s">
        <v>1509</v>
      </c>
      <c r="C116" s="181" t="s">
        <v>112</v>
      </c>
      <c r="D116" s="186" t="s">
        <v>1632</v>
      </c>
      <c r="E116" s="230">
        <v>702094</v>
      </c>
      <c r="F116" s="231">
        <v>6</v>
      </c>
      <c r="G116" s="187">
        <v>85</v>
      </c>
      <c r="H116" s="188">
        <f t="shared" si="1"/>
        <v>510</v>
      </c>
      <c r="I116" s="177" t="s">
        <v>13</v>
      </c>
      <c r="J116" s="189" t="s">
        <v>907</v>
      </c>
      <c r="K116" s="190" t="s">
        <v>908</v>
      </c>
      <c r="L116" s="191"/>
      <c r="M116" s="192"/>
      <c r="O116" s="178"/>
      <c r="P116" s="178"/>
      <c r="Q116" s="178"/>
      <c r="R116" s="178"/>
      <c r="S116" s="178"/>
    </row>
    <row r="117" spans="1:19" s="177" customFormat="1" ht="12.75" customHeight="1" x14ac:dyDescent="0.2">
      <c r="A117" s="179" t="s">
        <v>1508</v>
      </c>
      <c r="B117" s="179" t="s">
        <v>1509</v>
      </c>
      <c r="C117" s="181" t="s">
        <v>112</v>
      </c>
      <c r="D117" s="186" t="s">
        <v>1633</v>
      </c>
      <c r="E117" s="194">
        <v>215600</v>
      </c>
      <c r="F117" s="255">
        <v>1</v>
      </c>
      <c r="G117" s="187">
        <v>23.5</v>
      </c>
      <c r="H117" s="188">
        <f t="shared" si="1"/>
        <v>23.5</v>
      </c>
      <c r="I117" s="177" t="s">
        <v>12</v>
      </c>
      <c r="J117" s="189"/>
      <c r="K117" s="190" t="s">
        <v>566</v>
      </c>
      <c r="L117" s="191" t="s">
        <v>255</v>
      </c>
      <c r="M117" s="192" t="s">
        <v>419</v>
      </c>
      <c r="O117" s="178"/>
      <c r="P117" s="178"/>
      <c r="Q117" s="178"/>
      <c r="R117" s="178"/>
      <c r="S117" s="178"/>
    </row>
    <row r="118" spans="1:19" s="177" customFormat="1" ht="15" customHeight="1" x14ac:dyDescent="0.2">
      <c r="A118" s="179" t="s">
        <v>1508</v>
      </c>
      <c r="B118" s="179" t="s">
        <v>1509</v>
      </c>
      <c r="C118" s="181" t="s">
        <v>112</v>
      </c>
      <c r="D118" s="186" t="s">
        <v>1634</v>
      </c>
      <c r="E118" s="194">
        <v>741248</v>
      </c>
      <c r="F118" s="194">
        <v>1</v>
      </c>
      <c r="G118" s="187">
        <v>11.75</v>
      </c>
      <c r="H118" s="188">
        <f t="shared" si="1"/>
        <v>11.75</v>
      </c>
      <c r="I118" s="177" t="s">
        <v>11</v>
      </c>
      <c r="J118" s="189" t="s">
        <v>1094</v>
      </c>
      <c r="K118" s="190"/>
      <c r="L118" s="191"/>
      <c r="M118" s="192"/>
      <c r="O118" s="178"/>
      <c r="P118" s="178"/>
      <c r="Q118" s="178"/>
      <c r="R118" s="178"/>
      <c r="S118" s="178"/>
    </row>
    <row r="119" spans="1:19" s="177" customFormat="1" ht="15" customHeight="1" x14ac:dyDescent="0.2">
      <c r="A119" s="179" t="s">
        <v>1508</v>
      </c>
      <c r="B119" s="179" t="s">
        <v>1509</v>
      </c>
      <c r="C119" s="181" t="s">
        <v>112</v>
      </c>
      <c r="D119" s="186" t="s">
        <v>1635</v>
      </c>
      <c r="E119" s="194">
        <v>741250</v>
      </c>
      <c r="F119" s="194">
        <v>1</v>
      </c>
      <c r="G119" s="187">
        <v>5.65</v>
      </c>
      <c r="H119" s="188">
        <f t="shared" si="1"/>
        <v>5.65</v>
      </c>
      <c r="I119" s="177" t="s">
        <v>11</v>
      </c>
      <c r="J119" s="259" t="s">
        <v>1207</v>
      </c>
      <c r="K119" s="260"/>
      <c r="L119" s="261" t="s">
        <v>531</v>
      </c>
      <c r="M119" s="262"/>
      <c r="O119" s="178"/>
      <c r="P119" s="178"/>
      <c r="Q119" s="178"/>
      <c r="R119" s="178"/>
      <c r="S119" s="178"/>
    </row>
    <row r="120" spans="1:19" s="177" customFormat="1" ht="12.75" customHeight="1" x14ac:dyDescent="0.2">
      <c r="A120" s="179" t="s">
        <v>1508</v>
      </c>
      <c r="B120" s="179" t="s">
        <v>1509</v>
      </c>
      <c r="C120" s="181" t="s">
        <v>112</v>
      </c>
      <c r="D120" s="186" t="s">
        <v>1636</v>
      </c>
      <c r="E120" s="194">
        <v>736984</v>
      </c>
      <c r="F120" s="194">
        <v>2</v>
      </c>
      <c r="G120" s="187">
        <v>5.0999999999999996</v>
      </c>
      <c r="H120" s="188">
        <f t="shared" si="1"/>
        <v>10.199999999999999</v>
      </c>
      <c r="I120" s="177" t="s">
        <v>11</v>
      </c>
      <c r="J120" s="259"/>
      <c r="K120" s="199"/>
      <c r="L120" s="191" t="s">
        <v>313</v>
      </c>
      <c r="M120" s="192"/>
      <c r="O120" s="178"/>
      <c r="P120" s="178"/>
      <c r="Q120" s="178"/>
      <c r="R120" s="178"/>
      <c r="S120" s="178"/>
    </row>
    <row r="121" spans="1:19" s="177" customFormat="1" ht="15" customHeight="1" x14ac:dyDescent="0.2">
      <c r="A121" s="179" t="s">
        <v>1508</v>
      </c>
      <c r="B121" s="179" t="s">
        <v>1509</v>
      </c>
      <c r="C121" s="181" t="s">
        <v>112</v>
      </c>
      <c r="D121" s="186" t="s">
        <v>1637</v>
      </c>
      <c r="E121" s="194">
        <v>736986</v>
      </c>
      <c r="F121" s="194">
        <v>2</v>
      </c>
      <c r="G121" s="187">
        <v>6.95</v>
      </c>
      <c r="H121" s="188">
        <f t="shared" si="1"/>
        <v>13.9</v>
      </c>
      <c r="I121" s="177" t="s">
        <v>11</v>
      </c>
      <c r="J121" s="259" t="s">
        <v>659</v>
      </c>
      <c r="K121" s="260"/>
      <c r="L121" s="261"/>
      <c r="M121" s="262"/>
      <c r="O121" s="178"/>
      <c r="P121" s="178"/>
      <c r="Q121" s="178"/>
      <c r="R121" s="178"/>
      <c r="S121" s="178"/>
    </row>
    <row r="122" spans="1:19" s="177" customFormat="1" x14ac:dyDescent="0.2">
      <c r="A122" s="179" t="s">
        <v>1508</v>
      </c>
      <c r="B122" s="179" t="s">
        <v>1509</v>
      </c>
      <c r="C122" s="203" t="s">
        <v>112</v>
      </c>
      <c r="D122" s="186" t="s">
        <v>1638</v>
      </c>
      <c r="E122" s="217">
        <v>961963</v>
      </c>
      <c r="F122" s="218">
        <v>6</v>
      </c>
      <c r="G122" s="204">
        <v>21.5</v>
      </c>
      <c r="H122" s="188">
        <f t="shared" si="1"/>
        <v>129</v>
      </c>
      <c r="J122" s="263"/>
      <c r="K122" s="263"/>
      <c r="L122" s="263"/>
      <c r="M122" s="263"/>
      <c r="O122" s="178"/>
      <c r="P122" s="178"/>
      <c r="Q122" s="178"/>
      <c r="R122" s="178"/>
      <c r="S122" s="178"/>
    </row>
    <row r="123" spans="1:19" s="177" customFormat="1" ht="15" customHeight="1" x14ac:dyDescent="0.2">
      <c r="A123" s="179" t="s">
        <v>1508</v>
      </c>
      <c r="B123" s="179" t="s">
        <v>1509</v>
      </c>
      <c r="C123" s="181" t="s">
        <v>112</v>
      </c>
      <c r="D123" s="186" t="s">
        <v>1639</v>
      </c>
      <c r="E123" s="183">
        <v>665775</v>
      </c>
      <c r="F123" s="183">
        <v>1</v>
      </c>
      <c r="G123" s="187">
        <v>44.95</v>
      </c>
      <c r="H123" s="188">
        <f t="shared" si="1"/>
        <v>44.95</v>
      </c>
      <c r="I123" s="177" t="s">
        <v>12</v>
      </c>
      <c r="J123" s="259"/>
      <c r="K123" s="260" t="s">
        <v>355</v>
      </c>
      <c r="L123" s="261"/>
      <c r="M123" s="262"/>
      <c r="O123" s="178"/>
      <c r="P123" s="178"/>
      <c r="Q123" s="178"/>
      <c r="R123" s="178"/>
      <c r="S123" s="178"/>
    </row>
    <row r="124" spans="1:19" s="177" customFormat="1" ht="15" customHeight="1" x14ac:dyDescent="0.2">
      <c r="A124" s="179" t="s">
        <v>1508</v>
      </c>
      <c r="B124" s="179" t="s">
        <v>1509</v>
      </c>
      <c r="C124" s="181" t="s">
        <v>112</v>
      </c>
      <c r="D124" s="186" t="s">
        <v>1640</v>
      </c>
      <c r="E124" s="197">
        <v>308816</v>
      </c>
      <c r="F124" s="197">
        <v>8</v>
      </c>
      <c r="G124" s="187">
        <v>18.95</v>
      </c>
      <c r="H124" s="188">
        <f t="shared" si="1"/>
        <v>151.6</v>
      </c>
      <c r="I124" s="177" t="s">
        <v>12</v>
      </c>
      <c r="J124" s="259"/>
      <c r="K124" s="260" t="s">
        <v>238</v>
      </c>
      <c r="L124" s="261"/>
      <c r="M124" s="262"/>
      <c r="O124" s="178"/>
      <c r="P124" s="178"/>
      <c r="Q124" s="178"/>
      <c r="R124" s="178"/>
      <c r="S124" s="178"/>
    </row>
    <row r="125" spans="1:19" s="177" customFormat="1" ht="12.75" customHeight="1" x14ac:dyDescent="0.2">
      <c r="A125" s="179" t="s">
        <v>1508</v>
      </c>
      <c r="B125" s="179" t="s">
        <v>1509</v>
      </c>
      <c r="C125" s="181" t="s">
        <v>112</v>
      </c>
      <c r="D125" s="186" t="s">
        <v>1641</v>
      </c>
      <c r="E125" s="197">
        <v>291090</v>
      </c>
      <c r="F125" s="197">
        <v>8</v>
      </c>
      <c r="G125" s="187">
        <v>36.950000000000003</v>
      </c>
      <c r="H125" s="188">
        <f t="shared" si="1"/>
        <v>295.60000000000002</v>
      </c>
      <c r="I125" s="177" t="s">
        <v>13</v>
      </c>
      <c r="J125" s="259"/>
      <c r="K125" s="260" t="s">
        <v>266</v>
      </c>
      <c r="L125" s="261"/>
      <c r="M125" s="262"/>
      <c r="O125" s="178"/>
      <c r="P125" s="178"/>
      <c r="Q125" s="178"/>
      <c r="R125" s="178"/>
      <c r="S125" s="178"/>
    </row>
    <row r="126" spans="1:19" s="177" customFormat="1" ht="15" customHeight="1" x14ac:dyDescent="0.2">
      <c r="A126" s="179" t="s">
        <v>1508</v>
      </c>
      <c r="B126" s="179" t="s">
        <v>1509</v>
      </c>
      <c r="C126" s="181" t="s">
        <v>112</v>
      </c>
      <c r="D126" s="186" t="s">
        <v>1642</v>
      </c>
      <c r="E126" s="230">
        <v>754940</v>
      </c>
      <c r="F126" s="231">
        <v>6</v>
      </c>
      <c r="G126" s="187">
        <v>15.25</v>
      </c>
      <c r="H126" s="188">
        <f t="shared" si="1"/>
        <v>91.5</v>
      </c>
      <c r="I126" s="177" t="s">
        <v>13</v>
      </c>
      <c r="J126" s="259"/>
      <c r="K126" s="260"/>
      <c r="L126" s="261"/>
      <c r="M126" s="262" t="s">
        <v>363</v>
      </c>
      <c r="O126" s="178"/>
      <c r="P126" s="178"/>
      <c r="Q126" s="178"/>
      <c r="R126" s="178"/>
      <c r="S126" s="178"/>
    </row>
    <row r="127" spans="1:19" s="177" customFormat="1" ht="15" customHeight="1" x14ac:dyDescent="0.2">
      <c r="A127" s="179" t="s">
        <v>1508</v>
      </c>
      <c r="B127" s="179" t="s">
        <v>1509</v>
      </c>
      <c r="C127" s="181" t="s">
        <v>112</v>
      </c>
      <c r="D127" s="186" t="s">
        <v>1643</v>
      </c>
      <c r="E127" s="183" t="s">
        <v>1644</v>
      </c>
      <c r="F127" s="183">
        <v>2</v>
      </c>
      <c r="G127" s="187">
        <v>10.95</v>
      </c>
      <c r="H127" s="188">
        <f t="shared" si="1"/>
        <v>21.9</v>
      </c>
      <c r="I127" s="177" t="s">
        <v>11</v>
      </c>
      <c r="J127" s="259" t="s">
        <v>1365</v>
      </c>
      <c r="K127" s="260" t="s">
        <v>1366</v>
      </c>
      <c r="L127" s="261" t="s">
        <v>220</v>
      </c>
      <c r="M127" s="262" t="s">
        <v>755</v>
      </c>
      <c r="O127" s="178"/>
      <c r="P127" s="178"/>
      <c r="Q127" s="178"/>
      <c r="R127" s="178"/>
      <c r="S127" s="178"/>
    </row>
    <row r="128" spans="1:19" ht="15" customHeight="1" x14ac:dyDescent="0.2">
      <c r="A128" s="179" t="s">
        <v>1508</v>
      </c>
      <c r="B128" s="179" t="s">
        <v>1509</v>
      </c>
      <c r="C128" s="181" t="s">
        <v>112</v>
      </c>
      <c r="D128" s="186" t="s">
        <v>1645</v>
      </c>
      <c r="E128" s="194">
        <v>745554</v>
      </c>
      <c r="F128" s="197">
        <v>6</v>
      </c>
      <c r="G128" s="187">
        <v>8.75</v>
      </c>
      <c r="H128" s="188">
        <f t="shared" si="1"/>
        <v>52.5</v>
      </c>
      <c r="I128" s="177" t="s">
        <v>13</v>
      </c>
      <c r="J128" s="259"/>
      <c r="K128" s="260" t="s">
        <v>843</v>
      </c>
      <c r="L128" s="261" t="s">
        <v>659</v>
      </c>
      <c r="M128" s="262"/>
      <c r="N128" s="263"/>
      <c r="O128" s="193"/>
      <c r="P128" s="193"/>
      <c r="Q128" s="193"/>
      <c r="R128" s="193"/>
    </row>
    <row r="129" spans="1:18" x14ac:dyDescent="0.2">
      <c r="A129" s="179" t="s">
        <v>1508</v>
      </c>
      <c r="B129" s="179" t="s">
        <v>1509</v>
      </c>
      <c r="C129" s="203" t="s">
        <v>112</v>
      </c>
      <c r="D129" s="186" t="s">
        <v>1646</v>
      </c>
      <c r="E129" s="203">
        <v>758555</v>
      </c>
      <c r="F129" s="203">
        <v>1</v>
      </c>
      <c r="G129" s="204">
        <v>16</v>
      </c>
      <c r="H129" s="188">
        <f t="shared" si="1"/>
        <v>16</v>
      </c>
      <c r="J129" s="263"/>
      <c r="K129" s="263"/>
      <c r="L129" s="263"/>
      <c r="M129" s="263"/>
    </row>
    <row r="130" spans="1:18" ht="15" customHeight="1" x14ac:dyDescent="0.2">
      <c r="A130" s="179" t="s">
        <v>1508</v>
      </c>
      <c r="B130" s="179" t="s">
        <v>1509</v>
      </c>
      <c r="C130" s="181" t="s">
        <v>112</v>
      </c>
      <c r="D130" s="186" t="s">
        <v>1647</v>
      </c>
      <c r="E130" s="235">
        <v>707170</v>
      </c>
      <c r="F130" s="255">
        <v>8</v>
      </c>
      <c r="G130" s="187">
        <v>28.85</v>
      </c>
      <c r="H130" s="188">
        <f t="shared" si="1"/>
        <v>230.8</v>
      </c>
      <c r="I130" s="177" t="s">
        <v>12</v>
      </c>
      <c r="J130" s="259"/>
      <c r="K130" s="260"/>
      <c r="L130" s="261"/>
      <c r="M130" s="262" t="s">
        <v>363</v>
      </c>
      <c r="N130" s="263"/>
      <c r="O130" s="193"/>
      <c r="P130" s="193"/>
      <c r="Q130" s="193"/>
      <c r="R130" s="193"/>
    </row>
    <row r="131" spans="1:18" ht="12.75" customHeight="1" x14ac:dyDescent="0.2">
      <c r="A131" s="179" t="s">
        <v>1508</v>
      </c>
      <c r="B131" s="179" t="s">
        <v>1509</v>
      </c>
      <c r="C131" s="181" t="s">
        <v>112</v>
      </c>
      <c r="D131" s="186" t="s">
        <v>1648</v>
      </c>
      <c r="E131" s="183" t="s">
        <v>1649</v>
      </c>
      <c r="F131" s="183">
        <v>6</v>
      </c>
      <c r="G131" s="187">
        <v>69.95</v>
      </c>
      <c r="H131" s="188">
        <f t="shared" ref="H131:H182" si="2">F131*G131</f>
        <v>419.70000000000005</v>
      </c>
      <c r="I131" s="177" t="s">
        <v>11</v>
      </c>
      <c r="J131" s="259" t="s">
        <v>1377</v>
      </c>
      <c r="K131" s="260" t="s">
        <v>1378</v>
      </c>
      <c r="L131" s="261" t="s">
        <v>1379</v>
      </c>
      <c r="M131" s="262" t="s">
        <v>1380</v>
      </c>
      <c r="N131" s="263"/>
      <c r="O131" s="193"/>
      <c r="P131" s="193"/>
      <c r="Q131" s="193"/>
      <c r="R131" s="193"/>
    </row>
    <row r="132" spans="1:18" x14ac:dyDescent="0.2">
      <c r="A132" s="179" t="s">
        <v>1508</v>
      </c>
      <c r="B132" s="179" t="s">
        <v>1509</v>
      </c>
      <c r="C132" s="181" t="s">
        <v>112</v>
      </c>
      <c r="D132" s="186" t="s">
        <v>1023</v>
      </c>
      <c r="E132" s="183">
        <v>973333</v>
      </c>
      <c r="F132" s="183">
        <v>3</v>
      </c>
      <c r="G132" s="187">
        <v>24.95</v>
      </c>
      <c r="H132" s="188">
        <f t="shared" si="2"/>
        <v>74.849999999999994</v>
      </c>
      <c r="I132" s="177" t="s">
        <v>11</v>
      </c>
      <c r="J132" s="259"/>
      <c r="K132" s="260"/>
      <c r="L132" s="261"/>
      <c r="M132" s="262"/>
      <c r="N132" s="263"/>
      <c r="O132" s="193"/>
      <c r="P132" s="193"/>
      <c r="Q132" s="193"/>
      <c r="R132" s="193"/>
    </row>
    <row r="133" spans="1:18" x14ac:dyDescent="0.2">
      <c r="A133" s="179" t="s">
        <v>1508</v>
      </c>
      <c r="B133" s="179" t="s">
        <v>1509</v>
      </c>
      <c r="C133" s="203" t="s">
        <v>112</v>
      </c>
      <c r="D133" s="186" t="s">
        <v>1650</v>
      </c>
      <c r="E133" s="207">
        <v>752215</v>
      </c>
      <c r="F133" s="203">
        <v>1</v>
      </c>
      <c r="G133" s="204">
        <v>54.95</v>
      </c>
      <c r="H133" s="188">
        <f t="shared" si="2"/>
        <v>54.95</v>
      </c>
      <c r="J133" s="263"/>
      <c r="K133" s="263"/>
      <c r="L133" s="263"/>
      <c r="M133" s="263"/>
    </row>
    <row r="134" spans="1:18" ht="12.75" customHeight="1" x14ac:dyDescent="0.2">
      <c r="A134" s="179" t="s">
        <v>1508</v>
      </c>
      <c r="B134" s="179" t="s">
        <v>1509</v>
      </c>
      <c r="C134" s="181" t="s">
        <v>112</v>
      </c>
      <c r="D134" s="186" t="s">
        <v>1651</v>
      </c>
      <c r="E134" s="183">
        <v>716292</v>
      </c>
      <c r="F134" s="183">
        <v>6</v>
      </c>
      <c r="G134" s="187">
        <v>13.25</v>
      </c>
      <c r="H134" s="188">
        <f t="shared" si="2"/>
        <v>79.5</v>
      </c>
      <c r="I134" s="177" t="s">
        <v>11</v>
      </c>
      <c r="J134" s="259"/>
      <c r="K134" s="260"/>
      <c r="L134" s="261"/>
      <c r="M134" s="262"/>
      <c r="N134" s="263"/>
      <c r="O134" s="193"/>
      <c r="P134" s="193"/>
      <c r="Q134" s="193"/>
      <c r="R134" s="193"/>
    </row>
    <row r="135" spans="1:18" ht="12.75" customHeight="1" x14ac:dyDescent="0.2">
      <c r="A135" s="179" t="s">
        <v>1508</v>
      </c>
      <c r="B135" s="179" t="s">
        <v>1509</v>
      </c>
      <c r="C135" s="181" t="s">
        <v>112</v>
      </c>
      <c r="D135" s="186" t="s">
        <v>1652</v>
      </c>
      <c r="E135" s="183">
        <v>715660</v>
      </c>
      <c r="F135" s="183">
        <v>2</v>
      </c>
      <c r="G135" s="187">
        <v>7.3</v>
      </c>
      <c r="H135" s="188">
        <f t="shared" si="2"/>
        <v>14.6</v>
      </c>
      <c r="I135" s="177" t="s">
        <v>12</v>
      </c>
      <c r="J135" s="259" t="s">
        <v>253</v>
      </c>
      <c r="K135" s="260"/>
      <c r="L135" s="261"/>
      <c r="M135" s="262" t="s">
        <v>231</v>
      </c>
      <c r="N135" s="263"/>
      <c r="O135" s="193"/>
      <c r="P135" s="193"/>
      <c r="Q135" s="193"/>
      <c r="R135" s="193"/>
    </row>
    <row r="136" spans="1:18" ht="12.75" customHeight="1" x14ac:dyDescent="0.2">
      <c r="A136" s="179" t="s">
        <v>1508</v>
      </c>
      <c r="B136" s="179" t="s">
        <v>1509</v>
      </c>
      <c r="C136" s="181" t="s">
        <v>112</v>
      </c>
      <c r="D136" s="186" t="s">
        <v>1653</v>
      </c>
      <c r="E136" s="194">
        <v>632900</v>
      </c>
      <c r="F136" s="194">
        <v>2</v>
      </c>
      <c r="G136" s="187">
        <v>3.95</v>
      </c>
      <c r="H136" s="188">
        <f t="shared" si="2"/>
        <v>7.9</v>
      </c>
      <c r="I136" s="177" t="s">
        <v>11</v>
      </c>
      <c r="J136" s="259" t="s">
        <v>224</v>
      </c>
      <c r="K136" s="260"/>
      <c r="L136" s="261"/>
      <c r="M136" s="262"/>
      <c r="N136" s="263"/>
      <c r="O136" s="193"/>
      <c r="P136" s="193"/>
      <c r="Q136" s="193"/>
      <c r="R136" s="193"/>
    </row>
    <row r="137" spans="1:18" ht="15" customHeight="1" x14ac:dyDescent="0.2">
      <c r="A137" s="179" t="s">
        <v>1508</v>
      </c>
      <c r="B137" s="179" t="s">
        <v>1509</v>
      </c>
      <c r="C137" s="181" t="s">
        <v>112</v>
      </c>
      <c r="D137" s="186" t="s">
        <v>1654</v>
      </c>
      <c r="E137" s="183">
        <v>715605</v>
      </c>
      <c r="F137" s="183">
        <v>2</v>
      </c>
      <c r="G137" s="187">
        <v>16.45</v>
      </c>
      <c r="H137" s="188">
        <f t="shared" si="2"/>
        <v>32.9</v>
      </c>
      <c r="I137" s="177" t="s">
        <v>13</v>
      </c>
      <c r="J137" s="259"/>
      <c r="K137" s="260" t="s">
        <v>937</v>
      </c>
      <c r="L137" s="261"/>
      <c r="M137" s="262" t="s">
        <v>225</v>
      </c>
      <c r="N137" s="263"/>
      <c r="O137" s="193"/>
      <c r="P137" s="193"/>
      <c r="Q137" s="193"/>
      <c r="R137" s="193"/>
    </row>
    <row r="138" spans="1:18" ht="15" customHeight="1" x14ac:dyDescent="0.2">
      <c r="A138" s="179" t="s">
        <v>1508</v>
      </c>
      <c r="B138" s="179" t="s">
        <v>1509</v>
      </c>
      <c r="C138" s="181" t="s">
        <v>112</v>
      </c>
      <c r="D138" s="186" t="s">
        <v>1655</v>
      </c>
      <c r="E138" s="183">
        <v>975135</v>
      </c>
      <c r="F138" s="183">
        <v>3</v>
      </c>
      <c r="G138" s="187">
        <v>26.95</v>
      </c>
      <c r="H138" s="188">
        <f t="shared" si="2"/>
        <v>80.849999999999994</v>
      </c>
      <c r="I138" s="177" t="s">
        <v>11</v>
      </c>
      <c r="J138" s="259"/>
      <c r="K138" s="260"/>
      <c r="L138" s="261"/>
      <c r="M138" s="262"/>
      <c r="N138" s="263"/>
      <c r="O138" s="193"/>
      <c r="P138" s="193"/>
      <c r="Q138" s="193"/>
      <c r="R138" s="193"/>
    </row>
    <row r="139" spans="1:18" ht="15" customHeight="1" x14ac:dyDescent="0.2">
      <c r="A139" s="179" t="s">
        <v>1508</v>
      </c>
      <c r="B139" s="179" t="s">
        <v>1509</v>
      </c>
      <c r="C139" s="181" t="s">
        <v>112</v>
      </c>
      <c r="D139" s="186" t="s">
        <v>646</v>
      </c>
      <c r="E139" s="183">
        <v>706202</v>
      </c>
      <c r="F139" s="183">
        <v>6</v>
      </c>
      <c r="G139" s="187">
        <v>2.4500000000000002</v>
      </c>
      <c r="H139" s="188">
        <f t="shared" si="2"/>
        <v>14.700000000000001</v>
      </c>
      <c r="I139" s="177" t="s">
        <v>11</v>
      </c>
      <c r="J139" s="259" t="s">
        <v>1386</v>
      </c>
      <c r="K139" s="260" t="s">
        <v>249</v>
      </c>
      <c r="L139" s="261" t="s">
        <v>1387</v>
      </c>
      <c r="M139" s="262" t="s">
        <v>802</v>
      </c>
      <c r="N139" s="263"/>
      <c r="O139" s="193"/>
      <c r="P139" s="193"/>
      <c r="Q139" s="193"/>
      <c r="R139" s="193"/>
    </row>
    <row r="140" spans="1:18" ht="15" customHeight="1" x14ac:dyDescent="0.2">
      <c r="A140" s="179" t="s">
        <v>1508</v>
      </c>
      <c r="B140" s="179" t="s">
        <v>1509</v>
      </c>
      <c r="C140" s="181" t="s">
        <v>112</v>
      </c>
      <c r="D140" s="186" t="s">
        <v>648</v>
      </c>
      <c r="E140" s="183">
        <v>224070</v>
      </c>
      <c r="F140" s="183">
        <v>1</v>
      </c>
      <c r="G140" s="187">
        <v>48.25</v>
      </c>
      <c r="H140" s="188">
        <f t="shared" si="2"/>
        <v>48.25</v>
      </c>
      <c r="I140" s="177" t="s">
        <v>13</v>
      </c>
      <c r="J140" s="259"/>
      <c r="K140" s="260" t="s">
        <v>887</v>
      </c>
      <c r="L140" s="261" t="s">
        <v>888</v>
      </c>
      <c r="M140" s="262" t="s">
        <v>755</v>
      </c>
      <c r="N140" s="263"/>
      <c r="O140" s="193"/>
      <c r="P140" s="193"/>
      <c r="Q140" s="193"/>
      <c r="R140" s="193"/>
    </row>
    <row r="141" spans="1:18" ht="15" customHeight="1" x14ac:dyDescent="0.2">
      <c r="A141" s="179" t="s">
        <v>1508</v>
      </c>
      <c r="B141" s="179" t="s">
        <v>1509</v>
      </c>
      <c r="C141" s="181" t="s">
        <v>112</v>
      </c>
      <c r="D141" s="186" t="s">
        <v>1656</v>
      </c>
      <c r="E141" s="183">
        <v>971325</v>
      </c>
      <c r="F141" s="183">
        <v>1</v>
      </c>
      <c r="G141" s="187">
        <v>25.95</v>
      </c>
      <c r="H141" s="188">
        <f t="shared" si="2"/>
        <v>25.95</v>
      </c>
      <c r="I141" s="177" t="s">
        <v>11</v>
      </c>
      <c r="J141" s="259"/>
      <c r="K141" s="260"/>
      <c r="L141" s="261"/>
      <c r="M141" s="262" t="s">
        <v>246</v>
      </c>
      <c r="N141" s="263"/>
      <c r="O141" s="193"/>
      <c r="P141" s="193"/>
      <c r="Q141" s="193"/>
      <c r="R141" s="193"/>
    </row>
    <row r="142" spans="1:18" ht="15" customHeight="1" x14ac:dyDescent="0.2">
      <c r="A142" s="179" t="s">
        <v>1508</v>
      </c>
      <c r="B142" s="179" t="s">
        <v>1509</v>
      </c>
      <c r="C142" s="181" t="s">
        <v>112</v>
      </c>
      <c r="D142" s="186" t="s">
        <v>1657</v>
      </c>
      <c r="E142" s="183">
        <v>971517</v>
      </c>
      <c r="F142" s="183">
        <v>12</v>
      </c>
      <c r="G142" s="187">
        <v>0.95</v>
      </c>
      <c r="H142" s="188">
        <f t="shared" si="2"/>
        <v>11.399999999999999</v>
      </c>
      <c r="I142" s="177" t="s">
        <v>11</v>
      </c>
      <c r="J142" s="259" t="s">
        <v>1395</v>
      </c>
      <c r="K142" s="260" t="s">
        <v>317</v>
      </c>
      <c r="L142" s="261" t="s">
        <v>317</v>
      </c>
      <c r="M142" s="262"/>
      <c r="N142" s="263"/>
      <c r="O142" s="193"/>
      <c r="P142" s="193"/>
      <c r="Q142" s="193"/>
      <c r="R142" s="193"/>
    </row>
    <row r="143" spans="1:18" x14ac:dyDescent="0.2">
      <c r="A143" s="179" t="s">
        <v>1508</v>
      </c>
      <c r="B143" s="179" t="s">
        <v>1509</v>
      </c>
      <c r="C143" s="181" t="s">
        <v>112</v>
      </c>
      <c r="D143" s="186" t="s">
        <v>1658</v>
      </c>
      <c r="E143" s="230">
        <v>962092</v>
      </c>
      <c r="F143" s="231">
        <v>12</v>
      </c>
      <c r="G143" s="187">
        <v>5.55</v>
      </c>
      <c r="H143" s="188">
        <f t="shared" si="2"/>
        <v>66.599999999999994</v>
      </c>
      <c r="I143" s="177" t="s">
        <v>11</v>
      </c>
      <c r="J143" s="259"/>
      <c r="K143" s="260" t="s">
        <v>1290</v>
      </c>
      <c r="L143" s="261"/>
      <c r="M143" s="262"/>
      <c r="N143" s="263"/>
      <c r="O143" s="193"/>
      <c r="P143" s="193"/>
      <c r="Q143" s="193"/>
      <c r="R143" s="193"/>
    </row>
    <row r="144" spans="1:18" ht="15" customHeight="1" x14ac:dyDescent="0.2">
      <c r="A144" s="179" t="s">
        <v>1508</v>
      </c>
      <c r="B144" s="179" t="s">
        <v>1509</v>
      </c>
      <c r="C144" s="181" t="s">
        <v>112</v>
      </c>
      <c r="D144" s="186" t="s">
        <v>1659</v>
      </c>
      <c r="E144" s="230">
        <v>962093</v>
      </c>
      <c r="F144" s="231">
        <v>12</v>
      </c>
      <c r="G144" s="187">
        <v>5.55</v>
      </c>
      <c r="H144" s="188">
        <f t="shared" si="2"/>
        <v>66.599999999999994</v>
      </c>
      <c r="I144" s="177" t="s">
        <v>11</v>
      </c>
      <c r="J144" s="259"/>
      <c r="K144" s="190" t="s">
        <v>1350</v>
      </c>
      <c r="L144" s="191" t="s">
        <v>1190</v>
      </c>
      <c r="M144" s="192"/>
      <c r="N144" s="263"/>
      <c r="O144" s="193"/>
      <c r="P144" s="193"/>
      <c r="Q144" s="193"/>
      <c r="R144" s="193"/>
    </row>
    <row r="145" spans="1:19" ht="15" customHeight="1" x14ac:dyDescent="0.2">
      <c r="A145" s="179" t="s">
        <v>1508</v>
      </c>
      <c r="B145" s="179" t="s">
        <v>1509</v>
      </c>
      <c r="C145" s="181" t="s">
        <v>112</v>
      </c>
      <c r="D145" s="186" t="s">
        <v>1660</v>
      </c>
      <c r="E145" s="230">
        <v>711344</v>
      </c>
      <c r="F145" s="231">
        <v>6</v>
      </c>
      <c r="G145" s="246">
        <v>5.25</v>
      </c>
      <c r="H145" s="188">
        <f t="shared" si="2"/>
        <v>31.5</v>
      </c>
      <c r="I145" s="177" t="s">
        <v>13</v>
      </c>
      <c r="J145" s="259" t="s">
        <v>555</v>
      </c>
      <c r="K145" s="190"/>
      <c r="L145" s="191"/>
      <c r="M145" s="192"/>
      <c r="N145" s="263"/>
      <c r="O145" s="193"/>
      <c r="P145" s="193"/>
      <c r="Q145" s="193"/>
      <c r="R145" s="193"/>
    </row>
    <row r="146" spans="1:19" ht="12.75" customHeight="1" x14ac:dyDescent="0.2">
      <c r="A146" s="179" t="s">
        <v>1508</v>
      </c>
      <c r="B146" s="179" t="s">
        <v>1509</v>
      </c>
      <c r="C146" s="181" t="s">
        <v>112</v>
      </c>
      <c r="D146" s="186" t="s">
        <v>1661</v>
      </c>
      <c r="E146" s="230">
        <v>975132</v>
      </c>
      <c r="F146" s="231">
        <v>6</v>
      </c>
      <c r="G146" s="246">
        <v>11.95</v>
      </c>
      <c r="H146" s="188">
        <f t="shared" si="2"/>
        <v>71.699999999999989</v>
      </c>
      <c r="I146" s="177" t="s">
        <v>11</v>
      </c>
      <c r="J146" s="259"/>
      <c r="K146" s="190" t="s">
        <v>1399</v>
      </c>
      <c r="L146" s="191" t="s">
        <v>304</v>
      </c>
      <c r="M146" s="192" t="s">
        <v>779</v>
      </c>
      <c r="N146" s="263"/>
      <c r="O146" s="193"/>
      <c r="P146" s="193"/>
      <c r="Q146" s="193"/>
      <c r="R146" s="193"/>
    </row>
    <row r="147" spans="1:19" ht="12.75" customHeight="1" x14ac:dyDescent="0.2">
      <c r="A147" s="179" t="s">
        <v>1508</v>
      </c>
      <c r="B147" s="179" t="s">
        <v>1509</v>
      </c>
      <c r="C147" s="181" t="s">
        <v>112</v>
      </c>
      <c r="D147" s="186" t="s">
        <v>1662</v>
      </c>
      <c r="E147" s="183">
        <v>711309</v>
      </c>
      <c r="F147" s="183">
        <v>2</v>
      </c>
      <c r="G147" s="187">
        <v>6.1</v>
      </c>
      <c r="H147" s="188">
        <f t="shared" si="2"/>
        <v>12.2</v>
      </c>
      <c r="I147" s="177" t="s">
        <v>11</v>
      </c>
      <c r="J147" s="189"/>
      <c r="K147" s="190"/>
      <c r="L147" s="191" t="s">
        <v>249</v>
      </c>
      <c r="M147" s="192"/>
      <c r="N147" s="263"/>
      <c r="O147" s="193"/>
      <c r="P147" s="193"/>
      <c r="Q147" s="193"/>
      <c r="R147" s="193"/>
    </row>
    <row r="148" spans="1:19" ht="12.75" customHeight="1" x14ac:dyDescent="0.2">
      <c r="A148" s="179" t="s">
        <v>1508</v>
      </c>
      <c r="B148" s="179" t="s">
        <v>1509</v>
      </c>
      <c r="C148" s="181" t="s">
        <v>112</v>
      </c>
      <c r="D148" s="186" t="s">
        <v>652</v>
      </c>
      <c r="E148" s="183">
        <v>712464</v>
      </c>
      <c r="F148" s="183">
        <v>2</v>
      </c>
      <c r="G148" s="187">
        <v>12.25</v>
      </c>
      <c r="H148" s="188">
        <f t="shared" si="2"/>
        <v>24.5</v>
      </c>
      <c r="I148" s="177" t="s">
        <v>12</v>
      </c>
      <c r="J148" s="189"/>
      <c r="K148" s="190"/>
      <c r="L148" s="191"/>
      <c r="M148" s="192" t="s">
        <v>360</v>
      </c>
      <c r="N148" s="263"/>
      <c r="O148" s="193"/>
      <c r="P148" s="193"/>
      <c r="Q148" s="193"/>
      <c r="R148" s="193"/>
    </row>
    <row r="149" spans="1:19" ht="15" customHeight="1" x14ac:dyDescent="0.2">
      <c r="A149" s="179" t="s">
        <v>1508</v>
      </c>
      <c r="B149" s="179" t="s">
        <v>1509</v>
      </c>
      <c r="C149" s="181" t="s">
        <v>112</v>
      </c>
      <c r="D149" s="186" t="s">
        <v>1663</v>
      </c>
      <c r="E149" s="230">
        <v>712490</v>
      </c>
      <c r="F149" s="231">
        <v>1</v>
      </c>
      <c r="G149" s="187">
        <v>57</v>
      </c>
      <c r="H149" s="188">
        <f t="shared" si="2"/>
        <v>57</v>
      </c>
      <c r="I149" s="177" t="s">
        <v>12</v>
      </c>
      <c r="J149" s="189" t="s">
        <v>229</v>
      </c>
      <c r="K149" s="190"/>
      <c r="L149" s="191"/>
      <c r="M149" s="192"/>
      <c r="N149" s="263"/>
      <c r="O149" s="193"/>
      <c r="P149" s="193"/>
      <c r="Q149" s="193"/>
      <c r="R149" s="193"/>
    </row>
    <row r="150" spans="1:19" ht="12.75" customHeight="1" x14ac:dyDescent="0.2">
      <c r="A150" s="179" t="s">
        <v>1508</v>
      </c>
      <c r="B150" s="179" t="s">
        <v>1509</v>
      </c>
      <c r="C150" s="181" t="s">
        <v>112</v>
      </c>
      <c r="D150" s="186" t="s">
        <v>653</v>
      </c>
      <c r="E150" s="183">
        <v>696911</v>
      </c>
      <c r="F150" s="183">
        <v>6</v>
      </c>
      <c r="G150" s="187">
        <v>13.5</v>
      </c>
      <c r="H150" s="188">
        <f t="shared" si="2"/>
        <v>81</v>
      </c>
      <c r="I150" s="177" t="s">
        <v>11</v>
      </c>
      <c r="J150" s="189"/>
      <c r="K150" s="190" t="s">
        <v>659</v>
      </c>
      <c r="L150" s="191"/>
      <c r="M150" s="192"/>
      <c r="N150" s="263"/>
      <c r="O150" s="193"/>
      <c r="P150" s="193"/>
      <c r="Q150" s="193"/>
      <c r="R150" s="193"/>
    </row>
    <row r="151" spans="1:19" ht="15" customHeight="1" x14ac:dyDescent="0.2">
      <c r="A151" s="179" t="s">
        <v>1508</v>
      </c>
      <c r="B151" s="179" t="s">
        <v>1509</v>
      </c>
      <c r="C151" s="181" t="s">
        <v>112</v>
      </c>
      <c r="D151" s="186" t="s">
        <v>1664</v>
      </c>
      <c r="E151" s="230" t="s">
        <v>1665</v>
      </c>
      <c r="F151" s="231">
        <v>4</v>
      </c>
      <c r="G151" s="246">
        <v>7.25</v>
      </c>
      <c r="H151" s="188">
        <f t="shared" si="2"/>
        <v>29</v>
      </c>
      <c r="I151" s="177" t="s">
        <v>13</v>
      </c>
      <c r="J151" s="189" t="s">
        <v>784</v>
      </c>
      <c r="K151" s="190"/>
      <c r="L151" s="191"/>
      <c r="M151" s="192"/>
      <c r="N151" s="263"/>
      <c r="O151" s="193"/>
      <c r="P151" s="193"/>
      <c r="Q151" s="193"/>
      <c r="R151" s="193"/>
    </row>
    <row r="152" spans="1:19" ht="12.75" customHeight="1" x14ac:dyDescent="0.2">
      <c r="A152" s="179" t="s">
        <v>1508</v>
      </c>
      <c r="B152" s="179" t="s">
        <v>1509</v>
      </c>
      <c r="C152" s="181" t="s">
        <v>112</v>
      </c>
      <c r="D152" s="186" t="s">
        <v>1666</v>
      </c>
      <c r="E152" s="230" t="s">
        <v>1667</v>
      </c>
      <c r="F152" s="231">
        <v>4</v>
      </c>
      <c r="G152" s="246">
        <v>7.25</v>
      </c>
      <c r="H152" s="188">
        <f t="shared" si="2"/>
        <v>29</v>
      </c>
      <c r="I152" s="177" t="s">
        <v>11</v>
      </c>
      <c r="J152" s="259" t="s">
        <v>1252</v>
      </c>
      <c r="K152" s="190" t="s">
        <v>1253</v>
      </c>
      <c r="L152" s="191"/>
      <c r="M152" s="192"/>
      <c r="N152" s="263"/>
      <c r="O152" s="193"/>
      <c r="P152" s="193"/>
      <c r="Q152" s="193"/>
      <c r="R152" s="193"/>
    </row>
    <row r="153" spans="1:19" x14ac:dyDescent="0.2">
      <c r="A153" s="179" t="s">
        <v>1508</v>
      </c>
      <c r="B153" s="179" t="s">
        <v>1509</v>
      </c>
      <c r="C153" s="203" t="s">
        <v>112</v>
      </c>
      <c r="D153" s="186" t="s">
        <v>1668</v>
      </c>
      <c r="E153" s="217">
        <v>595544</v>
      </c>
      <c r="F153" s="203">
        <v>1</v>
      </c>
      <c r="G153" s="204">
        <v>559</v>
      </c>
      <c r="H153" s="188">
        <f t="shared" si="2"/>
        <v>559</v>
      </c>
      <c r="J153" s="263"/>
      <c r="K153" s="206"/>
      <c r="L153" s="206"/>
      <c r="M153" s="206"/>
    </row>
    <row r="154" spans="1:19" ht="15" customHeight="1" x14ac:dyDescent="0.2">
      <c r="A154" s="179" t="s">
        <v>1508</v>
      </c>
      <c r="B154" s="179" t="s">
        <v>1509</v>
      </c>
      <c r="C154" s="181" t="s">
        <v>112</v>
      </c>
      <c r="D154" s="186" t="s">
        <v>1048</v>
      </c>
      <c r="E154" s="183">
        <v>697780</v>
      </c>
      <c r="F154" s="183">
        <v>2</v>
      </c>
      <c r="G154" s="187">
        <v>29.95</v>
      </c>
      <c r="H154" s="188">
        <f t="shared" si="2"/>
        <v>59.9</v>
      </c>
      <c r="I154" s="177" t="s">
        <v>11</v>
      </c>
      <c r="J154" s="264"/>
      <c r="K154" s="199" t="s">
        <v>257</v>
      </c>
      <c r="L154" s="202"/>
      <c r="M154" s="265"/>
      <c r="N154" s="263"/>
      <c r="O154" s="193"/>
      <c r="P154" s="193"/>
      <c r="Q154" s="193"/>
      <c r="R154" s="193"/>
    </row>
    <row r="155" spans="1:19" ht="15" customHeight="1" x14ac:dyDescent="0.2">
      <c r="A155" s="179" t="s">
        <v>1508</v>
      </c>
      <c r="B155" s="179" t="s">
        <v>1509</v>
      </c>
      <c r="C155" s="181" t="s">
        <v>112</v>
      </c>
      <c r="D155" s="186" t="s">
        <v>1669</v>
      </c>
      <c r="E155" s="194">
        <v>706074</v>
      </c>
      <c r="F155" s="194">
        <v>6</v>
      </c>
      <c r="G155" s="187">
        <v>1.8</v>
      </c>
      <c r="H155" s="188">
        <f t="shared" si="2"/>
        <v>10.8</v>
      </c>
      <c r="I155" s="177" t="s">
        <v>11</v>
      </c>
      <c r="J155" s="189"/>
      <c r="K155" s="190"/>
      <c r="L155" s="191" t="s">
        <v>1094</v>
      </c>
      <c r="M155" s="192"/>
      <c r="N155" s="263"/>
      <c r="O155" s="193"/>
      <c r="P155" s="193"/>
      <c r="Q155" s="193"/>
      <c r="R155" s="193"/>
      <c r="S155" s="193"/>
    </row>
    <row r="156" spans="1:19" ht="15" customHeight="1" x14ac:dyDescent="0.2">
      <c r="A156" s="179" t="s">
        <v>1508</v>
      </c>
      <c r="B156" s="179" t="s">
        <v>1509</v>
      </c>
      <c r="C156" s="181" t="s">
        <v>112</v>
      </c>
      <c r="D156" s="186" t="s">
        <v>1670</v>
      </c>
      <c r="E156" s="194">
        <v>706070</v>
      </c>
      <c r="F156" s="194">
        <v>6</v>
      </c>
      <c r="G156" s="187">
        <v>1.55</v>
      </c>
      <c r="H156" s="188">
        <f t="shared" si="2"/>
        <v>9.3000000000000007</v>
      </c>
      <c r="I156" s="177" t="s">
        <v>11</v>
      </c>
      <c r="J156" s="189"/>
      <c r="K156" s="190" t="s">
        <v>1207</v>
      </c>
      <c r="L156" s="191"/>
      <c r="M156" s="192"/>
      <c r="N156" s="263"/>
      <c r="O156" s="193"/>
      <c r="P156" s="193"/>
      <c r="Q156" s="193"/>
      <c r="R156" s="193"/>
      <c r="S156" s="193"/>
    </row>
    <row r="157" spans="1:19" customFormat="1" x14ac:dyDescent="0.2">
      <c r="A157" s="179" t="s">
        <v>1508</v>
      </c>
      <c r="B157" s="179" t="s">
        <v>1509</v>
      </c>
      <c r="C157" s="181" t="s">
        <v>112</v>
      </c>
      <c r="D157" s="186" t="s">
        <v>1671</v>
      </c>
      <c r="E157" s="217">
        <v>706062</v>
      </c>
      <c r="F157" s="256">
        <v>7</v>
      </c>
      <c r="G157" s="204">
        <v>2.0499999999999998</v>
      </c>
      <c r="H157" s="188">
        <f t="shared" si="2"/>
        <v>14.349999999999998</v>
      </c>
      <c r="I157" s="177" t="s">
        <v>12</v>
      </c>
      <c r="J157" s="205" t="s">
        <v>112</v>
      </c>
      <c r="K157" s="210" t="s">
        <v>1527</v>
      </c>
      <c r="L157" s="210"/>
      <c r="M157" s="210"/>
      <c r="N157" s="220"/>
    </row>
    <row r="158" spans="1:19" ht="12.75" customHeight="1" x14ac:dyDescent="0.2">
      <c r="A158" s="179" t="s">
        <v>1508</v>
      </c>
      <c r="B158" s="179" t="s">
        <v>1509</v>
      </c>
      <c r="C158" s="181" t="s">
        <v>112</v>
      </c>
      <c r="D158" s="186" t="s">
        <v>1672</v>
      </c>
      <c r="E158" s="194">
        <v>702902</v>
      </c>
      <c r="F158" s="194">
        <v>12</v>
      </c>
      <c r="G158" s="187">
        <v>1.85</v>
      </c>
      <c r="H158" s="188">
        <f t="shared" si="2"/>
        <v>22.200000000000003</v>
      </c>
      <c r="I158" s="177" t="s">
        <v>13</v>
      </c>
      <c r="J158" s="264" t="s">
        <v>892</v>
      </c>
      <c r="K158" s="266"/>
      <c r="L158" s="200"/>
      <c r="M158" s="201"/>
      <c r="N158" s="263"/>
      <c r="O158" s="193"/>
      <c r="P158" s="193"/>
      <c r="Q158" s="193"/>
      <c r="R158" s="193"/>
      <c r="S158" s="193"/>
    </row>
    <row r="159" spans="1:19" ht="12.75" customHeight="1" x14ac:dyDescent="0.2">
      <c r="A159" s="179" t="s">
        <v>1508</v>
      </c>
      <c r="B159" s="179" t="s">
        <v>1509</v>
      </c>
      <c r="C159" s="181" t="s">
        <v>112</v>
      </c>
      <c r="D159" s="186" t="s">
        <v>1673</v>
      </c>
      <c r="E159" s="194">
        <v>731886</v>
      </c>
      <c r="F159" s="194">
        <v>6</v>
      </c>
      <c r="G159" s="187">
        <v>4.25</v>
      </c>
      <c r="H159" s="188">
        <f t="shared" si="2"/>
        <v>25.5</v>
      </c>
      <c r="I159" s="177" t="s">
        <v>11</v>
      </c>
      <c r="J159" s="189" t="s">
        <v>1207</v>
      </c>
      <c r="K159" s="190" t="s">
        <v>294</v>
      </c>
      <c r="L159" s="191"/>
      <c r="M159" s="192"/>
      <c r="N159" s="263"/>
      <c r="O159" s="193"/>
      <c r="P159" s="193"/>
      <c r="Q159" s="193"/>
      <c r="R159" s="193"/>
      <c r="S159" s="193"/>
    </row>
    <row r="160" spans="1:19" ht="12.75" customHeight="1" x14ac:dyDescent="0.2">
      <c r="A160" s="179" t="s">
        <v>1508</v>
      </c>
      <c r="B160" s="179" t="s">
        <v>1509</v>
      </c>
      <c r="C160" s="181" t="s">
        <v>112</v>
      </c>
      <c r="D160" s="186" t="s">
        <v>1674</v>
      </c>
      <c r="E160" s="194">
        <v>731872</v>
      </c>
      <c r="F160" s="194">
        <v>6</v>
      </c>
      <c r="G160" s="187">
        <v>14.25</v>
      </c>
      <c r="H160" s="188">
        <f t="shared" si="2"/>
        <v>85.5</v>
      </c>
      <c r="I160" s="177" t="s">
        <v>13</v>
      </c>
      <c r="J160" s="264" t="s">
        <v>294</v>
      </c>
      <c r="K160" s="190"/>
      <c r="L160" s="191"/>
      <c r="M160" s="192"/>
      <c r="N160" s="263"/>
      <c r="O160" s="193"/>
      <c r="P160" s="193"/>
      <c r="Q160" s="193"/>
      <c r="R160" s="193"/>
      <c r="S160" s="193"/>
    </row>
    <row r="161" spans="1:19" ht="12.75" customHeight="1" x14ac:dyDescent="0.2">
      <c r="A161" s="179" t="s">
        <v>1508</v>
      </c>
      <c r="B161" s="179" t="s">
        <v>1509</v>
      </c>
      <c r="C161" s="181" t="s">
        <v>112</v>
      </c>
      <c r="D161" s="186" t="s">
        <v>1675</v>
      </c>
      <c r="E161" s="194">
        <v>730008</v>
      </c>
      <c r="F161" s="194">
        <v>2</v>
      </c>
      <c r="G161" s="187">
        <v>33.950000000000003</v>
      </c>
      <c r="H161" s="188">
        <f t="shared" si="2"/>
        <v>67.900000000000006</v>
      </c>
      <c r="I161" s="177" t="s">
        <v>13</v>
      </c>
      <c r="J161" s="189" t="s">
        <v>895</v>
      </c>
      <c r="K161" s="190" t="s">
        <v>896</v>
      </c>
      <c r="L161" s="191" t="s">
        <v>684</v>
      </c>
      <c r="M161" s="192"/>
      <c r="N161" s="263"/>
      <c r="O161" s="193"/>
      <c r="P161" s="193"/>
      <c r="Q161" s="193"/>
      <c r="R161" s="193"/>
      <c r="S161" s="193"/>
    </row>
    <row r="162" spans="1:19" ht="12.75" customHeight="1" x14ac:dyDescent="0.2">
      <c r="A162" s="179" t="s">
        <v>1508</v>
      </c>
      <c r="B162" s="179" t="s">
        <v>1509</v>
      </c>
      <c r="C162" s="181" t="s">
        <v>112</v>
      </c>
      <c r="D162" s="186" t="s">
        <v>1676</v>
      </c>
      <c r="E162" s="194">
        <v>730012</v>
      </c>
      <c r="F162" s="267">
        <v>2</v>
      </c>
      <c r="G162" s="187">
        <v>45.95</v>
      </c>
      <c r="H162" s="188">
        <f t="shared" si="2"/>
        <v>91.9</v>
      </c>
      <c r="I162" s="177" t="s">
        <v>11</v>
      </c>
      <c r="J162" s="259" t="s">
        <v>1245</v>
      </c>
      <c r="K162" s="190" t="s">
        <v>1246</v>
      </c>
      <c r="L162" s="191" t="s">
        <v>1164</v>
      </c>
      <c r="M162" s="192" t="s">
        <v>1247</v>
      </c>
      <c r="N162" s="263"/>
      <c r="O162" s="193"/>
      <c r="P162" s="193"/>
      <c r="Q162" s="193"/>
      <c r="R162" s="193"/>
      <c r="S162" s="193"/>
    </row>
    <row r="163" spans="1:19" ht="12.75" customHeight="1" x14ac:dyDescent="0.2">
      <c r="A163" s="179" t="s">
        <v>1508</v>
      </c>
      <c r="B163" s="179" t="s">
        <v>1509</v>
      </c>
      <c r="C163" s="181" t="s">
        <v>112</v>
      </c>
      <c r="D163" s="186" t="s">
        <v>1677</v>
      </c>
      <c r="E163" s="194">
        <v>730014</v>
      </c>
      <c r="F163" s="194">
        <v>1</v>
      </c>
      <c r="G163" s="187">
        <v>47.35</v>
      </c>
      <c r="H163" s="188">
        <f t="shared" si="2"/>
        <v>47.35</v>
      </c>
      <c r="I163" s="177" t="s">
        <v>13</v>
      </c>
      <c r="J163" s="189" t="s">
        <v>899</v>
      </c>
      <c r="K163" s="190" t="s">
        <v>900</v>
      </c>
      <c r="L163" s="191" t="s">
        <v>701</v>
      </c>
      <c r="M163" s="192" t="s">
        <v>901</v>
      </c>
      <c r="N163" s="263"/>
      <c r="O163" s="193"/>
      <c r="P163" s="193"/>
      <c r="Q163" s="193"/>
      <c r="R163" s="193"/>
      <c r="S163" s="193"/>
    </row>
    <row r="164" spans="1:19" ht="12.75" customHeight="1" x14ac:dyDescent="0.2">
      <c r="A164" s="179" t="s">
        <v>1508</v>
      </c>
      <c r="B164" s="179" t="s">
        <v>1509</v>
      </c>
      <c r="C164" s="181" t="s">
        <v>112</v>
      </c>
      <c r="D164" s="186" t="s">
        <v>1678</v>
      </c>
      <c r="E164" s="194">
        <v>745414</v>
      </c>
      <c r="F164" s="194">
        <v>12</v>
      </c>
      <c r="G164" s="187">
        <v>11.95</v>
      </c>
      <c r="H164" s="188">
        <f t="shared" si="2"/>
        <v>143.39999999999998</v>
      </c>
      <c r="I164" s="177" t="s">
        <v>13</v>
      </c>
      <c r="J164" s="189" t="s">
        <v>845</v>
      </c>
      <c r="K164" s="190"/>
      <c r="L164" s="191"/>
      <c r="M164" s="192"/>
      <c r="N164" s="263"/>
      <c r="O164" s="193"/>
      <c r="P164" s="193"/>
      <c r="Q164" s="193"/>
      <c r="R164" s="193"/>
      <c r="S164" s="193"/>
    </row>
    <row r="165" spans="1:19" ht="12.75" customHeight="1" x14ac:dyDescent="0.2">
      <c r="A165" s="179" t="s">
        <v>1508</v>
      </c>
      <c r="B165" s="179" t="s">
        <v>1509</v>
      </c>
      <c r="C165" s="181" t="s">
        <v>112</v>
      </c>
      <c r="D165" s="186" t="s">
        <v>1679</v>
      </c>
      <c r="E165" s="197">
        <v>959876</v>
      </c>
      <c r="F165" s="197">
        <v>12</v>
      </c>
      <c r="G165" s="187">
        <v>2.6</v>
      </c>
      <c r="H165" s="188">
        <f t="shared" si="2"/>
        <v>31.200000000000003</v>
      </c>
      <c r="I165" s="177" t="s">
        <v>11</v>
      </c>
      <c r="J165" s="189"/>
      <c r="K165" s="190" t="s">
        <v>881</v>
      </c>
      <c r="L165" s="191"/>
      <c r="M165" s="192" t="s">
        <v>755</v>
      </c>
      <c r="N165" s="263"/>
      <c r="O165" s="193"/>
      <c r="P165" s="193"/>
      <c r="Q165" s="193"/>
      <c r="R165" s="193"/>
      <c r="S165" s="193"/>
    </row>
    <row r="166" spans="1:19" ht="12.75" customHeight="1" x14ac:dyDescent="0.2">
      <c r="A166" s="179" t="s">
        <v>1508</v>
      </c>
      <c r="B166" s="179" t="s">
        <v>1509</v>
      </c>
      <c r="C166" s="181" t="s">
        <v>112</v>
      </c>
      <c r="D166" s="186" t="s">
        <v>1680</v>
      </c>
      <c r="E166" s="194">
        <v>702020</v>
      </c>
      <c r="F166" s="255">
        <v>6</v>
      </c>
      <c r="G166" s="187">
        <v>89</v>
      </c>
      <c r="H166" s="188">
        <f t="shared" si="2"/>
        <v>534</v>
      </c>
      <c r="I166" s="177" t="s">
        <v>11</v>
      </c>
      <c r="J166" s="189" t="s">
        <v>313</v>
      </c>
      <c r="K166" s="190"/>
      <c r="L166" s="191"/>
      <c r="M166" s="192"/>
      <c r="N166" s="263"/>
      <c r="O166" s="193"/>
      <c r="P166" s="193"/>
      <c r="Q166" s="193"/>
      <c r="R166" s="193"/>
      <c r="S166" s="193"/>
    </row>
    <row r="167" spans="1:19" ht="12.75" customHeight="1" x14ac:dyDescent="0.2">
      <c r="A167" s="179" t="s">
        <v>1508</v>
      </c>
      <c r="B167" s="179" t="s">
        <v>1509</v>
      </c>
      <c r="C167" s="181" t="s">
        <v>112</v>
      </c>
      <c r="D167" s="186" t="s">
        <v>1681</v>
      </c>
      <c r="E167" s="217">
        <v>711850</v>
      </c>
      <c r="F167" s="268">
        <v>3</v>
      </c>
      <c r="G167" s="204">
        <v>98.5</v>
      </c>
      <c r="H167" s="188">
        <f t="shared" si="2"/>
        <v>295.5</v>
      </c>
      <c r="I167" s="177" t="s">
        <v>11</v>
      </c>
      <c r="J167" s="189"/>
      <c r="K167" s="190" t="s">
        <v>1261</v>
      </c>
      <c r="L167" s="191"/>
      <c r="M167" s="192"/>
      <c r="N167" s="263"/>
      <c r="O167" s="193"/>
      <c r="P167" s="193"/>
      <c r="Q167" s="193"/>
      <c r="R167" s="193"/>
      <c r="S167" s="193"/>
    </row>
    <row r="168" spans="1:19" ht="12.75" customHeight="1" x14ac:dyDescent="0.2">
      <c r="A168" s="179" t="s">
        <v>1508</v>
      </c>
      <c r="B168" s="179" t="s">
        <v>1509</v>
      </c>
      <c r="C168" s="181" t="s">
        <v>112</v>
      </c>
      <c r="D168" s="186" t="s">
        <v>1682</v>
      </c>
      <c r="E168" s="217">
        <v>711525</v>
      </c>
      <c r="F168" s="268">
        <v>1</v>
      </c>
      <c r="G168" s="204">
        <v>74.45</v>
      </c>
      <c r="H168" s="188">
        <f t="shared" si="2"/>
        <v>74.45</v>
      </c>
      <c r="I168" s="177" t="s">
        <v>12</v>
      </c>
      <c r="J168" s="189"/>
      <c r="K168" s="190" t="s">
        <v>270</v>
      </c>
      <c r="L168" s="191"/>
      <c r="M168" s="192"/>
      <c r="N168" s="263"/>
      <c r="O168" s="193"/>
      <c r="P168" s="193"/>
      <c r="Q168" s="193"/>
      <c r="R168" s="193"/>
      <c r="S168" s="193"/>
    </row>
    <row r="169" spans="1:19" ht="12.75" customHeight="1" x14ac:dyDescent="0.2">
      <c r="A169" s="179" t="s">
        <v>1508</v>
      </c>
      <c r="B169" s="179" t="s">
        <v>1509</v>
      </c>
      <c r="C169" s="181" t="s">
        <v>112</v>
      </c>
      <c r="D169" s="186" t="s">
        <v>1683</v>
      </c>
      <c r="E169" s="194">
        <v>707378</v>
      </c>
      <c r="F169" s="255">
        <v>8</v>
      </c>
      <c r="G169" s="187">
        <v>49.5</v>
      </c>
      <c r="H169" s="188">
        <f t="shared" si="2"/>
        <v>396</v>
      </c>
      <c r="I169" s="177" t="s">
        <v>11</v>
      </c>
      <c r="J169" s="189"/>
      <c r="K169" s="190"/>
      <c r="L169" s="191"/>
      <c r="M169" s="192" t="s">
        <v>411</v>
      </c>
      <c r="N169" s="263"/>
      <c r="O169" s="193"/>
      <c r="P169" s="193"/>
      <c r="Q169" s="193"/>
      <c r="R169" s="193"/>
      <c r="S169" s="193"/>
    </row>
    <row r="170" spans="1:19" x14ac:dyDescent="0.2">
      <c r="A170" s="179" t="s">
        <v>1508</v>
      </c>
      <c r="B170" s="179" t="s">
        <v>1509</v>
      </c>
      <c r="C170" s="203" t="s">
        <v>112</v>
      </c>
      <c r="D170" s="186" t="s">
        <v>1684</v>
      </c>
      <c r="E170" s="217">
        <v>644775</v>
      </c>
      <c r="F170" s="256">
        <v>7</v>
      </c>
      <c r="G170" s="204">
        <v>8.9</v>
      </c>
      <c r="H170" s="188">
        <f t="shared" si="2"/>
        <v>62.300000000000004</v>
      </c>
      <c r="J170" s="233"/>
      <c r="K170" s="206"/>
      <c r="L170" s="206"/>
      <c r="M170" s="206"/>
    </row>
    <row r="171" spans="1:19" ht="12.75" customHeight="1" x14ac:dyDescent="0.2">
      <c r="A171" s="179" t="s">
        <v>1508</v>
      </c>
      <c r="B171" s="179" t="s">
        <v>1509</v>
      </c>
      <c r="C171" s="181" t="s">
        <v>112</v>
      </c>
      <c r="D171" s="186" t="s">
        <v>1685</v>
      </c>
      <c r="E171" s="194">
        <v>702980</v>
      </c>
      <c r="F171" s="267">
        <v>12</v>
      </c>
      <c r="G171" s="187">
        <v>8.15</v>
      </c>
      <c r="H171" s="188">
        <f t="shared" si="2"/>
        <v>97.800000000000011</v>
      </c>
      <c r="I171" s="177" t="s">
        <v>11</v>
      </c>
      <c r="J171" s="189" t="s">
        <v>503</v>
      </c>
      <c r="K171" s="190"/>
      <c r="L171" s="191" t="s">
        <v>313</v>
      </c>
      <c r="M171" s="192"/>
      <c r="N171" s="263"/>
      <c r="O171" s="193"/>
      <c r="P171" s="193"/>
      <c r="Q171" s="193"/>
      <c r="R171" s="193"/>
      <c r="S171" s="193"/>
    </row>
    <row r="172" spans="1:19" ht="12.75" customHeight="1" x14ac:dyDescent="0.2">
      <c r="A172" s="179" t="s">
        <v>1508</v>
      </c>
      <c r="B172" s="179" t="s">
        <v>1509</v>
      </c>
      <c r="C172" s="181" t="s">
        <v>112</v>
      </c>
      <c r="D172" s="186" t="s">
        <v>1686</v>
      </c>
      <c r="E172" s="183">
        <v>115864</v>
      </c>
      <c r="F172" s="183">
        <v>2</v>
      </c>
      <c r="G172" s="187">
        <v>18.95</v>
      </c>
      <c r="H172" s="188">
        <f t="shared" si="2"/>
        <v>37.9</v>
      </c>
      <c r="I172" s="177" t="s">
        <v>11</v>
      </c>
      <c r="J172" s="189"/>
      <c r="K172" s="190"/>
      <c r="L172" s="191"/>
      <c r="M172" s="192" t="s">
        <v>270</v>
      </c>
      <c r="N172" s="263"/>
      <c r="O172" s="193"/>
      <c r="P172" s="193"/>
      <c r="Q172" s="193"/>
      <c r="R172" s="193"/>
      <c r="S172" s="193"/>
    </row>
    <row r="173" spans="1:19" x14ac:dyDescent="0.2">
      <c r="A173" s="179" t="s">
        <v>1508</v>
      </c>
      <c r="B173" s="179" t="s">
        <v>1509</v>
      </c>
      <c r="C173" s="203" t="s">
        <v>112</v>
      </c>
      <c r="D173" s="186" t="s">
        <v>1687</v>
      </c>
      <c r="E173" s="203">
        <v>756214</v>
      </c>
      <c r="F173" s="203">
        <v>1</v>
      </c>
      <c r="G173" s="204">
        <v>710</v>
      </c>
      <c r="H173" s="188">
        <f t="shared" si="2"/>
        <v>710</v>
      </c>
      <c r="J173" s="233"/>
      <c r="K173" s="206"/>
      <c r="L173" s="206"/>
      <c r="M173" s="206"/>
    </row>
    <row r="174" spans="1:19" ht="12.75" customHeight="1" x14ac:dyDescent="0.2">
      <c r="A174" s="179" t="s">
        <v>1508</v>
      </c>
      <c r="B174" s="179" t="s">
        <v>1509</v>
      </c>
      <c r="C174" s="181" t="s">
        <v>112</v>
      </c>
      <c r="D174" s="186" t="s">
        <v>1061</v>
      </c>
      <c r="E174" s="183">
        <v>972656</v>
      </c>
      <c r="F174" s="183">
        <v>1</v>
      </c>
      <c r="G174" s="187">
        <v>7.95</v>
      </c>
      <c r="H174" s="188">
        <f t="shared" si="2"/>
        <v>7.95</v>
      </c>
      <c r="I174" s="177" t="s">
        <v>11</v>
      </c>
      <c r="J174" s="189" t="s">
        <v>1279</v>
      </c>
      <c r="K174" s="190"/>
      <c r="L174" s="191"/>
      <c r="M174" s="192"/>
      <c r="N174" s="263"/>
      <c r="O174" s="193"/>
      <c r="P174" s="193"/>
      <c r="Q174" s="193"/>
      <c r="R174" s="193"/>
      <c r="S174" s="193"/>
    </row>
    <row r="175" spans="1:19" x14ac:dyDescent="0.2">
      <c r="A175" s="179" t="s">
        <v>1508</v>
      </c>
      <c r="B175" s="179" t="s">
        <v>1509</v>
      </c>
      <c r="C175" s="181" t="s">
        <v>112</v>
      </c>
      <c r="D175" s="186" t="s">
        <v>1062</v>
      </c>
      <c r="E175" s="183">
        <v>742320</v>
      </c>
      <c r="F175" s="183">
        <v>6</v>
      </c>
      <c r="G175" s="187">
        <v>5.0999999999999996</v>
      </c>
      <c r="H175" s="188">
        <f t="shared" si="2"/>
        <v>30.599999999999998</v>
      </c>
      <c r="I175" s="177" t="s">
        <v>13</v>
      </c>
      <c r="J175" s="189"/>
      <c r="K175" s="190" t="s">
        <v>229</v>
      </c>
      <c r="L175" s="191"/>
      <c r="M175" s="192"/>
      <c r="S175" s="193"/>
    </row>
    <row r="176" spans="1:19" ht="12.75" customHeight="1" x14ac:dyDescent="0.2">
      <c r="A176" s="179" t="s">
        <v>1508</v>
      </c>
      <c r="B176" s="179" t="s">
        <v>1509</v>
      </c>
      <c r="C176" s="181" t="s">
        <v>112</v>
      </c>
      <c r="D176" s="186" t="s">
        <v>1688</v>
      </c>
      <c r="E176" s="183">
        <v>163000</v>
      </c>
      <c r="F176" s="183">
        <v>1</v>
      </c>
      <c r="G176" s="187">
        <v>18.5</v>
      </c>
      <c r="H176" s="188">
        <f t="shared" si="2"/>
        <v>18.5</v>
      </c>
      <c r="I176" s="177" t="s">
        <v>13</v>
      </c>
      <c r="J176" s="189"/>
      <c r="K176" s="190"/>
      <c r="L176" s="191" t="s">
        <v>340</v>
      </c>
      <c r="M176" s="192" t="s">
        <v>363</v>
      </c>
      <c r="S176" s="193"/>
    </row>
    <row r="177" spans="1:19" x14ac:dyDescent="0.2">
      <c r="A177" s="179" t="s">
        <v>1508</v>
      </c>
      <c r="B177" s="179" t="s">
        <v>1509</v>
      </c>
      <c r="C177" s="203" t="s">
        <v>112</v>
      </c>
      <c r="D177" s="186" t="s">
        <v>1689</v>
      </c>
      <c r="E177" s="217">
        <v>706900</v>
      </c>
      <c r="F177" s="256">
        <v>12</v>
      </c>
      <c r="G177" s="204">
        <v>2.35</v>
      </c>
      <c r="H177" s="188">
        <f t="shared" si="2"/>
        <v>28.200000000000003</v>
      </c>
      <c r="J177" s="233"/>
      <c r="K177" s="206"/>
      <c r="L177" s="206"/>
      <c r="M177" s="206"/>
    </row>
    <row r="178" spans="1:19" ht="12.75" customHeight="1" x14ac:dyDescent="0.2">
      <c r="A178" s="179" t="s">
        <v>1508</v>
      </c>
      <c r="B178" s="179" t="s">
        <v>1509</v>
      </c>
      <c r="C178" s="181" t="s">
        <v>112</v>
      </c>
      <c r="D178" s="186" t="s">
        <v>674</v>
      </c>
      <c r="E178" s="183">
        <v>701197</v>
      </c>
      <c r="F178" s="183">
        <v>2</v>
      </c>
      <c r="G178" s="187">
        <v>8.8000000000000007</v>
      </c>
      <c r="H178" s="188">
        <f t="shared" si="2"/>
        <v>17.600000000000001</v>
      </c>
      <c r="I178" s="177" t="s">
        <v>11</v>
      </c>
      <c r="J178" s="189" t="s">
        <v>235</v>
      </c>
      <c r="K178" s="190" t="s">
        <v>1082</v>
      </c>
      <c r="L178" s="191" t="s">
        <v>499</v>
      </c>
      <c r="M178" s="192" t="s">
        <v>1282</v>
      </c>
      <c r="S178" s="193"/>
    </row>
    <row r="179" spans="1:19" ht="12.75" customHeight="1" x14ac:dyDescent="0.2">
      <c r="A179" s="179" t="s">
        <v>1508</v>
      </c>
      <c r="B179" s="179" t="s">
        <v>1509</v>
      </c>
      <c r="C179" s="181" t="s">
        <v>112</v>
      </c>
      <c r="D179" s="186" t="s">
        <v>1690</v>
      </c>
      <c r="E179" s="183">
        <v>756350</v>
      </c>
      <c r="F179" s="183">
        <v>1</v>
      </c>
      <c r="G179" s="187">
        <v>16.5</v>
      </c>
      <c r="H179" s="188">
        <f t="shared" si="2"/>
        <v>16.5</v>
      </c>
      <c r="I179" s="177" t="s">
        <v>13</v>
      </c>
      <c r="J179" s="189" t="s">
        <v>419</v>
      </c>
      <c r="K179" s="190"/>
      <c r="L179" s="191"/>
      <c r="M179" s="192"/>
      <c r="S179" s="193"/>
    </row>
    <row r="180" spans="1:19" ht="12.75" customHeight="1" x14ac:dyDescent="0.2">
      <c r="A180" s="179" t="s">
        <v>1508</v>
      </c>
      <c r="B180" s="179" t="s">
        <v>1509</v>
      </c>
      <c r="C180" s="181" t="s">
        <v>112</v>
      </c>
      <c r="D180" s="186" t="s">
        <v>1691</v>
      </c>
      <c r="E180" s="197">
        <v>111224</v>
      </c>
      <c r="F180" s="183">
        <v>2</v>
      </c>
      <c r="G180" s="187">
        <v>3.95</v>
      </c>
      <c r="H180" s="188">
        <f t="shared" si="2"/>
        <v>7.9</v>
      </c>
      <c r="I180" s="177" t="s">
        <v>11</v>
      </c>
      <c r="J180" s="259" t="s">
        <v>1261</v>
      </c>
      <c r="K180" s="260"/>
      <c r="L180" s="261"/>
      <c r="M180" s="262"/>
      <c r="S180" s="193"/>
    </row>
    <row r="181" spans="1:19" ht="12.75" customHeight="1" x14ac:dyDescent="0.2">
      <c r="A181" s="179" t="s">
        <v>1508</v>
      </c>
      <c r="B181" s="179" t="s">
        <v>1509</v>
      </c>
      <c r="C181" s="181" t="s">
        <v>112</v>
      </c>
      <c r="D181" s="186" t="s">
        <v>1692</v>
      </c>
      <c r="E181" s="183">
        <v>973023</v>
      </c>
      <c r="F181" s="183">
        <v>2</v>
      </c>
      <c r="G181" s="187">
        <v>32.950000000000003</v>
      </c>
      <c r="H181" s="188">
        <f t="shared" si="2"/>
        <v>65.900000000000006</v>
      </c>
      <c r="I181" s="177" t="s">
        <v>11</v>
      </c>
      <c r="J181" s="259"/>
      <c r="K181" s="260"/>
      <c r="L181" s="261"/>
      <c r="M181" s="262" t="s">
        <v>1082</v>
      </c>
      <c r="S181" s="193"/>
    </row>
    <row r="182" spans="1:19" x14ac:dyDescent="0.2">
      <c r="A182" s="179" t="s">
        <v>1508</v>
      </c>
      <c r="B182" s="179" t="s">
        <v>1509</v>
      </c>
      <c r="C182" s="181" t="s">
        <v>112</v>
      </c>
      <c r="D182" s="186" t="s">
        <v>1693</v>
      </c>
      <c r="E182" s="183">
        <v>754095</v>
      </c>
      <c r="F182" s="183">
        <v>6</v>
      </c>
      <c r="G182" s="187">
        <v>12.5</v>
      </c>
      <c r="H182" s="188">
        <f t="shared" si="2"/>
        <v>75</v>
      </c>
      <c r="J182" s="259"/>
      <c r="K182" s="260"/>
      <c r="L182" s="261"/>
      <c r="M182" s="262"/>
      <c r="S182" s="193"/>
    </row>
    <row r="183" spans="1:19" ht="19" customHeight="1" x14ac:dyDescent="0.2">
      <c r="A183" s="269"/>
      <c r="B183" s="269"/>
      <c r="C183" s="269"/>
      <c r="D183" s="269"/>
      <c r="E183" s="269"/>
      <c r="F183" s="269"/>
      <c r="G183" s="269"/>
      <c r="H183" s="269"/>
      <c r="J183" s="259"/>
      <c r="K183" s="260"/>
      <c r="L183" s="261"/>
      <c r="M183" s="262"/>
      <c r="S183" s="193"/>
    </row>
    <row r="184" spans="1:19" x14ac:dyDescent="0.2">
      <c r="A184" s="179" t="s">
        <v>1508</v>
      </c>
      <c r="B184" s="179" t="s">
        <v>1509</v>
      </c>
      <c r="C184" s="181" t="s">
        <v>112</v>
      </c>
      <c r="D184" s="186" t="s">
        <v>1694</v>
      </c>
      <c r="E184" s="194">
        <v>861300</v>
      </c>
      <c r="F184" s="194">
        <v>2</v>
      </c>
      <c r="G184" s="187">
        <v>27.95</v>
      </c>
      <c r="H184" s="188">
        <f t="shared" ref="H184:H224" si="3">F184*G184</f>
        <v>55.9</v>
      </c>
      <c r="I184" s="177" t="s">
        <v>11</v>
      </c>
      <c r="J184" s="270"/>
      <c r="K184" s="190"/>
      <c r="L184" s="191"/>
      <c r="M184" s="192"/>
      <c r="N184" s="263"/>
      <c r="O184" s="193"/>
      <c r="P184" s="193"/>
      <c r="Q184" s="193"/>
      <c r="R184" s="193"/>
      <c r="S184" s="193"/>
    </row>
    <row r="185" spans="1:19" x14ac:dyDescent="0.2">
      <c r="A185" s="179" t="s">
        <v>1508</v>
      </c>
      <c r="B185" s="179" t="s">
        <v>1509</v>
      </c>
      <c r="C185" s="203" t="s">
        <v>112</v>
      </c>
      <c r="D185" s="186" t="s">
        <v>1695</v>
      </c>
      <c r="E185" s="217">
        <v>842780</v>
      </c>
      <c r="F185" s="203">
        <v>5</v>
      </c>
      <c r="G185" s="204">
        <v>8.75</v>
      </c>
      <c r="H185" s="188">
        <f t="shared" si="3"/>
        <v>43.75</v>
      </c>
      <c r="J185" s="233"/>
      <c r="K185" s="206"/>
      <c r="L185" s="206"/>
      <c r="M185" s="206"/>
    </row>
    <row r="186" spans="1:19" x14ac:dyDescent="0.2">
      <c r="A186" s="179" t="s">
        <v>1508</v>
      </c>
      <c r="B186" s="179" t="s">
        <v>1509</v>
      </c>
      <c r="C186" s="181" t="s">
        <v>112</v>
      </c>
      <c r="D186" s="186" t="s">
        <v>1069</v>
      </c>
      <c r="E186" s="183">
        <v>844033</v>
      </c>
      <c r="F186" s="183">
        <v>1</v>
      </c>
      <c r="G186" s="187">
        <v>2</v>
      </c>
      <c r="H186" s="188">
        <f t="shared" si="3"/>
        <v>2</v>
      </c>
      <c r="I186" s="177" t="s">
        <v>11</v>
      </c>
      <c r="J186" s="189"/>
      <c r="K186" s="190"/>
      <c r="L186" s="191" t="s">
        <v>224</v>
      </c>
      <c r="M186" s="192"/>
      <c r="N186" s="263"/>
      <c r="O186" s="193"/>
      <c r="P186" s="193"/>
      <c r="Q186" s="193"/>
      <c r="R186" s="193"/>
      <c r="S186" s="193"/>
    </row>
    <row r="187" spans="1:19" x14ac:dyDescent="0.2">
      <c r="A187" s="179" t="s">
        <v>1508</v>
      </c>
      <c r="B187" s="179" t="s">
        <v>1509</v>
      </c>
      <c r="C187" s="181" t="s">
        <v>112</v>
      </c>
      <c r="D187" s="186" t="s">
        <v>1080</v>
      </c>
      <c r="E187" s="183">
        <v>888360</v>
      </c>
      <c r="F187" s="183">
        <v>1</v>
      </c>
      <c r="G187" s="187">
        <v>6.95</v>
      </c>
      <c r="H187" s="188">
        <f t="shared" si="3"/>
        <v>6.95</v>
      </c>
      <c r="I187" s="177" t="s">
        <v>11</v>
      </c>
      <c r="J187" s="259" t="s">
        <v>1081</v>
      </c>
      <c r="K187" s="260" t="s">
        <v>1082</v>
      </c>
      <c r="L187" s="261" t="s">
        <v>224</v>
      </c>
      <c r="M187" s="262" t="s">
        <v>1083</v>
      </c>
      <c r="N187" s="263"/>
      <c r="O187" s="193"/>
      <c r="P187" s="193"/>
      <c r="Q187" s="193"/>
      <c r="R187" s="193"/>
      <c r="S187" s="193"/>
    </row>
    <row r="188" spans="1:19" x14ac:dyDescent="0.2">
      <c r="A188" s="179" t="s">
        <v>1508</v>
      </c>
      <c r="B188" s="179" t="s">
        <v>1509</v>
      </c>
      <c r="C188" s="181" t="s">
        <v>112</v>
      </c>
      <c r="D188" s="186" t="s">
        <v>1696</v>
      </c>
      <c r="E188" s="183">
        <v>158403</v>
      </c>
      <c r="F188" s="183">
        <v>1</v>
      </c>
      <c r="G188" s="187">
        <v>8.9499999999999993</v>
      </c>
      <c r="H188" s="188">
        <f t="shared" si="3"/>
        <v>8.9499999999999993</v>
      </c>
      <c r="I188" s="177" t="s">
        <v>11</v>
      </c>
      <c r="J188" s="189" t="s">
        <v>270</v>
      </c>
      <c r="K188" s="190"/>
      <c r="L188" s="191"/>
      <c r="M188" s="192"/>
      <c r="N188" s="263"/>
      <c r="O188" s="193"/>
      <c r="P188" s="193"/>
      <c r="Q188" s="193"/>
      <c r="R188" s="193"/>
      <c r="S188" s="193"/>
    </row>
    <row r="189" spans="1:19" x14ac:dyDescent="0.2">
      <c r="A189" s="179" t="s">
        <v>1508</v>
      </c>
      <c r="B189" s="179" t="s">
        <v>1509</v>
      </c>
      <c r="C189" s="181" t="s">
        <v>112</v>
      </c>
      <c r="D189" s="186" t="s">
        <v>282</v>
      </c>
      <c r="E189" s="183">
        <v>158423</v>
      </c>
      <c r="F189" s="183">
        <v>1</v>
      </c>
      <c r="G189" s="187">
        <v>8.9499999999999993</v>
      </c>
      <c r="H189" s="188">
        <f t="shared" si="3"/>
        <v>8.9499999999999993</v>
      </c>
      <c r="I189" s="177" t="s">
        <v>12</v>
      </c>
      <c r="J189" s="189" t="s">
        <v>255</v>
      </c>
      <c r="K189" s="190"/>
      <c r="L189" s="191"/>
      <c r="M189" s="192"/>
      <c r="N189" s="263"/>
      <c r="O189" s="193"/>
      <c r="P189" s="193"/>
      <c r="Q189" s="193"/>
      <c r="R189" s="193"/>
      <c r="S189" s="193"/>
    </row>
    <row r="190" spans="1:19" x14ac:dyDescent="0.2">
      <c r="A190" s="179" t="s">
        <v>1508</v>
      </c>
      <c r="B190" s="179" t="s">
        <v>1509</v>
      </c>
      <c r="C190" s="181" t="s">
        <v>112</v>
      </c>
      <c r="D190" s="186" t="s">
        <v>1697</v>
      </c>
      <c r="E190" s="183">
        <v>848265</v>
      </c>
      <c r="F190" s="183">
        <v>1</v>
      </c>
      <c r="G190" s="187">
        <v>13.95</v>
      </c>
      <c r="H190" s="188">
        <f t="shared" si="3"/>
        <v>13.95</v>
      </c>
      <c r="I190" s="177" t="s">
        <v>11</v>
      </c>
      <c r="J190" s="189"/>
      <c r="K190" s="190"/>
      <c r="L190" s="191"/>
      <c r="M190" s="192" t="s">
        <v>1083</v>
      </c>
      <c r="N190" s="263"/>
      <c r="O190" s="193"/>
      <c r="P190" s="193"/>
      <c r="Q190" s="193"/>
      <c r="R190" s="193"/>
      <c r="S190" s="193"/>
    </row>
    <row r="191" spans="1:19" ht="12.75" customHeight="1" x14ac:dyDescent="0.2">
      <c r="A191" s="179" t="s">
        <v>1508</v>
      </c>
      <c r="B191" s="179" t="s">
        <v>1509</v>
      </c>
      <c r="C191" s="181" t="s">
        <v>112</v>
      </c>
      <c r="D191" s="186" t="s">
        <v>1698</v>
      </c>
      <c r="E191" s="183">
        <v>848943</v>
      </c>
      <c r="F191" s="183">
        <v>1</v>
      </c>
      <c r="G191" s="187">
        <v>5.65</v>
      </c>
      <c r="H191" s="188">
        <f t="shared" si="3"/>
        <v>5.65</v>
      </c>
      <c r="I191" s="177" t="s">
        <v>11</v>
      </c>
      <c r="J191" s="189" t="s">
        <v>225</v>
      </c>
      <c r="K191" s="190"/>
      <c r="L191" s="191"/>
      <c r="M191" s="192"/>
      <c r="N191" s="263"/>
      <c r="O191" s="193"/>
      <c r="P191" s="193"/>
      <c r="Q191" s="193"/>
      <c r="R191" s="193"/>
      <c r="S191" s="193"/>
    </row>
    <row r="192" spans="1:19" x14ac:dyDescent="0.2">
      <c r="A192" s="179" t="s">
        <v>1508</v>
      </c>
      <c r="B192" s="179" t="s">
        <v>1509</v>
      </c>
      <c r="C192" s="181" t="s">
        <v>112</v>
      </c>
      <c r="D192" s="186" t="s">
        <v>1699</v>
      </c>
      <c r="E192" s="203">
        <v>849095</v>
      </c>
      <c r="F192" s="203">
        <v>1</v>
      </c>
      <c r="G192" s="204">
        <v>8.25</v>
      </c>
      <c r="H192" s="188">
        <f t="shared" si="3"/>
        <v>8.25</v>
      </c>
      <c r="I192" s="177" t="s">
        <v>12</v>
      </c>
      <c r="J192" s="209" t="s">
        <v>112</v>
      </c>
      <c r="K192" s="190" t="s">
        <v>292</v>
      </c>
      <c r="L192" s="191"/>
      <c r="M192" s="192"/>
      <c r="N192" s="263"/>
      <c r="O192" s="193"/>
      <c r="P192" s="193"/>
      <c r="Q192" s="193"/>
      <c r="R192" s="193"/>
      <c r="S192" s="193"/>
    </row>
    <row r="193" spans="1:19" ht="12.75" customHeight="1" x14ac:dyDescent="0.2">
      <c r="A193" s="179" t="s">
        <v>1508</v>
      </c>
      <c r="B193" s="179" t="s">
        <v>1509</v>
      </c>
      <c r="C193" s="181" t="s">
        <v>112</v>
      </c>
      <c r="D193" s="186" t="s">
        <v>1700</v>
      </c>
      <c r="E193" s="217">
        <v>851840</v>
      </c>
      <c r="F193" s="271">
        <v>1</v>
      </c>
      <c r="G193" s="204">
        <v>6.75</v>
      </c>
      <c r="H193" s="188">
        <f t="shared" si="3"/>
        <v>6.75</v>
      </c>
      <c r="I193" s="177" t="s">
        <v>11</v>
      </c>
      <c r="J193" s="205" t="s">
        <v>112</v>
      </c>
      <c r="K193" s="190" t="s">
        <v>1082</v>
      </c>
      <c r="L193" s="191"/>
      <c r="M193" s="192"/>
      <c r="N193" s="263"/>
      <c r="O193" s="193"/>
      <c r="P193" s="193"/>
      <c r="Q193" s="193"/>
      <c r="R193" s="193"/>
      <c r="S193" s="193"/>
    </row>
    <row r="194" spans="1:19" x14ac:dyDescent="0.2">
      <c r="A194" s="179" t="s">
        <v>1508</v>
      </c>
      <c r="B194" s="179" t="s">
        <v>1509</v>
      </c>
      <c r="C194" s="181" t="s">
        <v>112</v>
      </c>
      <c r="D194" s="186" t="s">
        <v>297</v>
      </c>
      <c r="E194" s="183">
        <v>644210</v>
      </c>
      <c r="F194" s="183">
        <v>6</v>
      </c>
      <c r="G194" s="187">
        <v>4.5</v>
      </c>
      <c r="H194" s="188">
        <f t="shared" si="3"/>
        <v>27</v>
      </c>
      <c r="I194" s="177" t="s">
        <v>1701</v>
      </c>
      <c r="J194" s="189"/>
      <c r="K194" s="190"/>
      <c r="L194" s="191" t="s">
        <v>701</v>
      </c>
      <c r="M194" s="192"/>
      <c r="N194" s="263"/>
      <c r="O194" s="193"/>
      <c r="P194" s="193"/>
      <c r="Q194" s="193"/>
      <c r="R194" s="193"/>
      <c r="S194" s="193"/>
    </row>
    <row r="195" spans="1:19" x14ac:dyDescent="0.2">
      <c r="A195" s="179" t="s">
        <v>1508</v>
      </c>
      <c r="B195" s="179" t="s">
        <v>1509</v>
      </c>
      <c r="C195" s="181" t="s">
        <v>112</v>
      </c>
      <c r="D195" s="186" t="s">
        <v>1113</v>
      </c>
      <c r="E195" s="183">
        <v>855420</v>
      </c>
      <c r="F195" s="183">
        <v>2</v>
      </c>
      <c r="G195" s="187">
        <v>31.95</v>
      </c>
      <c r="H195" s="188">
        <f t="shared" si="3"/>
        <v>63.9</v>
      </c>
      <c r="I195" s="177" t="s">
        <v>11</v>
      </c>
      <c r="J195" s="189"/>
      <c r="K195" s="190"/>
      <c r="L195" s="191" t="s">
        <v>224</v>
      </c>
      <c r="M195" s="192"/>
      <c r="N195" s="263"/>
      <c r="O195" s="193"/>
      <c r="P195" s="193"/>
      <c r="Q195" s="193"/>
      <c r="R195" s="193"/>
      <c r="S195" s="193"/>
    </row>
    <row r="196" spans="1:19" x14ac:dyDescent="0.2">
      <c r="A196" s="179" t="s">
        <v>1508</v>
      </c>
      <c r="B196" s="179" t="s">
        <v>1509</v>
      </c>
      <c r="C196" s="181" t="s">
        <v>112</v>
      </c>
      <c r="D196" s="186" t="s">
        <v>1114</v>
      </c>
      <c r="E196" s="183">
        <v>855643</v>
      </c>
      <c r="F196" s="183">
        <v>1</v>
      </c>
      <c r="G196" s="187">
        <v>13.95</v>
      </c>
      <c r="H196" s="188">
        <f t="shared" si="3"/>
        <v>13.95</v>
      </c>
      <c r="I196" s="177" t="s">
        <v>11</v>
      </c>
      <c r="J196" s="189"/>
      <c r="K196" s="190"/>
      <c r="L196" s="191" t="s">
        <v>224</v>
      </c>
      <c r="M196" s="192"/>
      <c r="N196" s="263"/>
      <c r="O196" s="193"/>
      <c r="P196" s="193"/>
      <c r="Q196" s="193"/>
      <c r="R196" s="193"/>
      <c r="S196" s="193"/>
    </row>
    <row r="197" spans="1:19" x14ac:dyDescent="0.2">
      <c r="A197" s="179" t="s">
        <v>1508</v>
      </c>
      <c r="B197" s="179" t="s">
        <v>1509</v>
      </c>
      <c r="C197" s="181" t="s">
        <v>112</v>
      </c>
      <c r="D197" s="186" t="s">
        <v>718</v>
      </c>
      <c r="E197" s="183">
        <v>855720</v>
      </c>
      <c r="F197" s="183">
        <v>3</v>
      </c>
      <c r="G197" s="187">
        <v>5.25</v>
      </c>
      <c r="H197" s="188">
        <f t="shared" si="3"/>
        <v>15.75</v>
      </c>
      <c r="I197" s="177" t="s">
        <v>1701</v>
      </c>
      <c r="J197" s="189" t="s">
        <v>719</v>
      </c>
      <c r="K197" s="190" t="s">
        <v>227</v>
      </c>
      <c r="L197" s="191" t="s">
        <v>684</v>
      </c>
      <c r="M197" s="192"/>
      <c r="N197" s="263"/>
      <c r="O197" s="193"/>
      <c r="P197" s="193"/>
      <c r="Q197" s="193"/>
      <c r="R197" s="193"/>
      <c r="S197" s="193"/>
    </row>
    <row r="198" spans="1:19" x14ac:dyDescent="0.2">
      <c r="A198" s="179" t="s">
        <v>1508</v>
      </c>
      <c r="B198" s="179" t="s">
        <v>1509</v>
      </c>
      <c r="C198" s="181" t="s">
        <v>112</v>
      </c>
      <c r="D198" s="186" t="s">
        <v>722</v>
      </c>
      <c r="E198" s="183">
        <v>892502</v>
      </c>
      <c r="F198" s="183">
        <v>2</v>
      </c>
      <c r="G198" s="187">
        <v>9.5</v>
      </c>
      <c r="H198" s="188">
        <f t="shared" si="3"/>
        <v>19</v>
      </c>
      <c r="I198" s="177" t="s">
        <v>1701</v>
      </c>
      <c r="J198" s="189"/>
      <c r="K198" s="190"/>
      <c r="L198" s="191"/>
      <c r="M198" s="192" t="s">
        <v>723</v>
      </c>
      <c r="N198" s="263"/>
      <c r="O198" s="193"/>
      <c r="P198" s="193"/>
      <c r="Q198" s="193"/>
      <c r="R198" s="193"/>
      <c r="S198" s="193"/>
    </row>
    <row r="199" spans="1:19" x14ac:dyDescent="0.2">
      <c r="A199" s="179" t="s">
        <v>1508</v>
      </c>
      <c r="B199" s="179" t="s">
        <v>1509</v>
      </c>
      <c r="C199" s="203" t="s">
        <v>112</v>
      </c>
      <c r="D199" s="186" t="s">
        <v>1702</v>
      </c>
      <c r="E199" s="203">
        <v>706349</v>
      </c>
      <c r="F199" s="203">
        <v>2</v>
      </c>
      <c r="G199" s="204">
        <v>18.3</v>
      </c>
      <c r="H199" s="188">
        <f t="shared" si="3"/>
        <v>36.6</v>
      </c>
      <c r="J199" s="233"/>
      <c r="K199" s="206"/>
      <c r="L199" s="206"/>
      <c r="M199" s="206"/>
    </row>
    <row r="200" spans="1:19" x14ac:dyDescent="0.2">
      <c r="A200" s="179" t="s">
        <v>1508</v>
      </c>
      <c r="B200" s="179" t="s">
        <v>1509</v>
      </c>
      <c r="C200" s="203" t="s">
        <v>112</v>
      </c>
      <c r="D200" s="186" t="s">
        <v>1703</v>
      </c>
      <c r="E200" s="203">
        <v>706348</v>
      </c>
      <c r="F200" s="203">
        <v>2</v>
      </c>
      <c r="G200" s="204">
        <v>18.3</v>
      </c>
      <c r="H200" s="188">
        <f t="shared" si="3"/>
        <v>36.6</v>
      </c>
      <c r="J200" s="233"/>
      <c r="K200" s="206"/>
      <c r="L200" s="206"/>
      <c r="M200" s="206"/>
    </row>
    <row r="201" spans="1:19" ht="12.75" customHeight="1" x14ac:dyDescent="0.2">
      <c r="A201" s="179" t="s">
        <v>1508</v>
      </c>
      <c r="B201" s="179" t="s">
        <v>1509</v>
      </c>
      <c r="C201" s="181" t="s">
        <v>112</v>
      </c>
      <c r="D201" s="186" t="s">
        <v>1704</v>
      </c>
      <c r="E201" s="203">
        <v>858621</v>
      </c>
      <c r="F201" s="203">
        <v>3</v>
      </c>
      <c r="G201" s="204">
        <v>8.25</v>
      </c>
      <c r="H201" s="188">
        <f t="shared" si="3"/>
        <v>24.75</v>
      </c>
      <c r="I201" s="177" t="s">
        <v>1701</v>
      </c>
      <c r="J201" s="209" t="s">
        <v>112</v>
      </c>
      <c r="K201" s="190"/>
      <c r="L201" s="191"/>
      <c r="M201" s="192"/>
      <c r="S201" s="193"/>
    </row>
    <row r="202" spans="1:19" x14ac:dyDescent="0.2">
      <c r="A202" s="179" t="s">
        <v>1508</v>
      </c>
      <c r="B202" s="179" t="s">
        <v>1509</v>
      </c>
      <c r="C202" s="181" t="s">
        <v>112</v>
      </c>
      <c r="D202" s="186" t="s">
        <v>338</v>
      </c>
      <c r="E202" s="183">
        <v>898030</v>
      </c>
      <c r="F202" s="183">
        <v>6</v>
      </c>
      <c r="G202" s="187">
        <v>5.25</v>
      </c>
      <c r="H202" s="188">
        <f t="shared" si="3"/>
        <v>31.5</v>
      </c>
      <c r="I202" s="177" t="s">
        <v>11</v>
      </c>
      <c r="J202" s="189"/>
      <c r="K202" s="190" t="s">
        <v>235</v>
      </c>
      <c r="L202" s="191"/>
      <c r="M202" s="192"/>
      <c r="N202" s="263"/>
      <c r="O202" s="193"/>
      <c r="P202" s="193"/>
      <c r="Q202" s="193"/>
      <c r="R202" s="193"/>
      <c r="S202" s="193"/>
    </row>
    <row r="203" spans="1:19" x14ac:dyDescent="0.2">
      <c r="A203" s="179" t="s">
        <v>1508</v>
      </c>
      <c r="B203" s="179" t="s">
        <v>1509</v>
      </c>
      <c r="C203" s="181" t="s">
        <v>112</v>
      </c>
      <c r="D203" s="186" t="s">
        <v>1130</v>
      </c>
      <c r="E203" s="183">
        <v>864660</v>
      </c>
      <c r="F203" s="183">
        <v>1</v>
      </c>
      <c r="G203" s="272">
        <v>19.95</v>
      </c>
      <c r="H203" s="188">
        <f t="shared" si="3"/>
        <v>19.95</v>
      </c>
      <c r="I203" s="177" t="s">
        <v>11</v>
      </c>
      <c r="J203" s="189"/>
      <c r="K203" s="190"/>
      <c r="L203" s="191"/>
      <c r="M203" s="192" t="s">
        <v>222</v>
      </c>
      <c r="N203" s="263"/>
      <c r="O203" s="193"/>
      <c r="P203" s="193"/>
      <c r="Q203" s="193"/>
      <c r="R203" s="193"/>
      <c r="S203" s="193"/>
    </row>
    <row r="204" spans="1:19" x14ac:dyDescent="0.2">
      <c r="A204" s="179" t="s">
        <v>1508</v>
      </c>
      <c r="B204" s="179" t="s">
        <v>1509</v>
      </c>
      <c r="C204" s="181" t="s">
        <v>112</v>
      </c>
      <c r="D204" s="186" t="s">
        <v>350</v>
      </c>
      <c r="E204" s="183">
        <v>865495</v>
      </c>
      <c r="F204" s="183">
        <v>1</v>
      </c>
      <c r="G204" s="187">
        <v>39.950000000000003</v>
      </c>
      <c r="H204" s="188">
        <f t="shared" si="3"/>
        <v>39.950000000000003</v>
      </c>
      <c r="I204" s="177" t="s">
        <v>11</v>
      </c>
      <c r="J204" s="189" t="s">
        <v>999</v>
      </c>
      <c r="K204" s="190"/>
      <c r="L204" s="191"/>
      <c r="M204" s="192"/>
      <c r="N204" s="263"/>
      <c r="O204" s="193"/>
      <c r="P204" s="193"/>
      <c r="Q204" s="193"/>
      <c r="R204" s="193"/>
      <c r="S204" s="193"/>
    </row>
    <row r="205" spans="1:19" x14ac:dyDescent="0.2">
      <c r="A205" s="179" t="s">
        <v>1508</v>
      </c>
      <c r="B205" s="179" t="s">
        <v>1509</v>
      </c>
      <c r="C205" s="181" t="s">
        <v>112</v>
      </c>
      <c r="D205" s="186" t="s">
        <v>1705</v>
      </c>
      <c r="E205" s="183">
        <v>867823</v>
      </c>
      <c r="F205" s="183">
        <v>1</v>
      </c>
      <c r="G205" s="187">
        <v>7.95</v>
      </c>
      <c r="H205" s="188">
        <f t="shared" si="3"/>
        <v>7.95</v>
      </c>
      <c r="I205" s="177" t="s">
        <v>1701</v>
      </c>
      <c r="J205" s="189"/>
      <c r="K205" s="190"/>
      <c r="L205" s="191"/>
      <c r="M205" s="192" t="s">
        <v>755</v>
      </c>
      <c r="N205" s="263"/>
      <c r="O205" s="193"/>
      <c r="P205" s="193"/>
      <c r="Q205" s="193"/>
      <c r="R205" s="193"/>
      <c r="S205" s="193"/>
    </row>
    <row r="206" spans="1:19" x14ac:dyDescent="0.2">
      <c r="A206" s="179" t="s">
        <v>1508</v>
      </c>
      <c r="B206" s="179" t="s">
        <v>1509</v>
      </c>
      <c r="C206" s="181" t="s">
        <v>112</v>
      </c>
      <c r="D206" s="186" t="s">
        <v>1706</v>
      </c>
      <c r="E206" s="194">
        <v>868122</v>
      </c>
      <c r="F206" s="194">
        <v>2</v>
      </c>
      <c r="G206" s="187">
        <v>16.25</v>
      </c>
      <c r="H206" s="188">
        <f t="shared" si="3"/>
        <v>32.5</v>
      </c>
      <c r="I206" s="177" t="s">
        <v>1701</v>
      </c>
      <c r="J206" s="270">
        <f>PRODUCT(G206,F206)</f>
        <v>32.5</v>
      </c>
      <c r="K206" s="190"/>
      <c r="L206" s="191"/>
      <c r="M206" s="192"/>
      <c r="N206" s="263"/>
      <c r="O206" s="193"/>
      <c r="P206" s="193"/>
      <c r="Q206" s="193"/>
      <c r="R206" s="193"/>
      <c r="S206" s="193"/>
    </row>
    <row r="207" spans="1:19" x14ac:dyDescent="0.2">
      <c r="A207" s="179" t="s">
        <v>1508</v>
      </c>
      <c r="B207" s="179" t="s">
        <v>1509</v>
      </c>
      <c r="C207" s="181" t="s">
        <v>112</v>
      </c>
      <c r="D207" s="186" t="s">
        <v>1707</v>
      </c>
      <c r="E207" s="203">
        <v>868133</v>
      </c>
      <c r="F207" s="203">
        <v>1</v>
      </c>
      <c r="G207" s="204">
        <v>7.5</v>
      </c>
      <c r="H207" s="188">
        <f t="shared" si="3"/>
        <v>7.5</v>
      </c>
      <c r="I207" s="177" t="s">
        <v>11</v>
      </c>
      <c r="J207" s="209" t="s">
        <v>112</v>
      </c>
      <c r="K207" s="190" t="s">
        <v>289</v>
      </c>
      <c r="L207" s="191"/>
      <c r="M207" s="192"/>
      <c r="N207" s="263"/>
      <c r="O207" s="193"/>
      <c r="P207" s="193"/>
      <c r="Q207" s="193"/>
      <c r="R207" s="193"/>
      <c r="S207" s="193"/>
    </row>
    <row r="208" spans="1:19" x14ac:dyDescent="0.2">
      <c r="A208" s="179" t="s">
        <v>1508</v>
      </c>
      <c r="B208" s="179" t="s">
        <v>1509</v>
      </c>
      <c r="C208" s="203" t="s">
        <v>112</v>
      </c>
      <c r="D208" s="186" t="s">
        <v>1708</v>
      </c>
      <c r="E208" s="217">
        <v>579620</v>
      </c>
      <c r="F208" s="256">
        <v>1</v>
      </c>
      <c r="G208" s="204">
        <v>179</v>
      </c>
      <c r="H208" s="188">
        <f t="shared" si="3"/>
        <v>179</v>
      </c>
      <c r="J208" s="233"/>
      <c r="K208" s="206"/>
      <c r="L208" s="206"/>
      <c r="M208" s="206"/>
    </row>
    <row r="209" spans="1:19" ht="12.75" customHeight="1" x14ac:dyDescent="0.2">
      <c r="A209" s="179" t="s">
        <v>1508</v>
      </c>
      <c r="B209" s="179" t="s">
        <v>1509</v>
      </c>
      <c r="C209" s="181" t="s">
        <v>112</v>
      </c>
      <c r="D209" s="186" t="s">
        <v>1155</v>
      </c>
      <c r="E209" s="183">
        <v>879995</v>
      </c>
      <c r="F209" s="183">
        <v>1</v>
      </c>
      <c r="G209" s="187">
        <v>6.5</v>
      </c>
      <c r="H209" s="188">
        <f t="shared" si="3"/>
        <v>6.5</v>
      </c>
      <c r="I209" s="177" t="s">
        <v>11</v>
      </c>
      <c r="J209" s="189" t="s">
        <v>225</v>
      </c>
      <c r="K209" s="190"/>
      <c r="L209" s="191"/>
      <c r="M209" s="192"/>
      <c r="N209" s="263"/>
      <c r="O209" s="193"/>
      <c r="P209" s="193"/>
      <c r="Q209" s="193"/>
      <c r="R209" s="193"/>
      <c r="S209" s="193"/>
    </row>
    <row r="210" spans="1:19" ht="12.75" customHeight="1" x14ac:dyDescent="0.2">
      <c r="A210" s="179" t="s">
        <v>1508</v>
      </c>
      <c r="B210" s="179" t="s">
        <v>1509</v>
      </c>
      <c r="C210" s="181" t="s">
        <v>112</v>
      </c>
      <c r="D210" s="186" t="s">
        <v>416</v>
      </c>
      <c r="E210" s="183">
        <v>974242</v>
      </c>
      <c r="F210" s="183">
        <v>1</v>
      </c>
      <c r="G210" s="187">
        <v>9.4499999999999993</v>
      </c>
      <c r="H210" s="188">
        <f t="shared" si="3"/>
        <v>9.4499999999999993</v>
      </c>
      <c r="I210" s="177" t="s">
        <v>12</v>
      </c>
      <c r="J210" s="189" t="s">
        <v>313</v>
      </c>
      <c r="K210" s="190"/>
      <c r="L210" s="191"/>
      <c r="M210" s="192"/>
      <c r="N210" s="263"/>
      <c r="O210" s="193"/>
      <c r="P210" s="193"/>
      <c r="Q210" s="193"/>
      <c r="R210" s="193"/>
      <c r="S210" s="193"/>
    </row>
    <row r="211" spans="1:19" x14ac:dyDescent="0.2">
      <c r="A211" s="179" t="s">
        <v>1508</v>
      </c>
      <c r="B211" s="179" t="s">
        <v>1509</v>
      </c>
      <c r="C211" s="181" t="s">
        <v>112</v>
      </c>
      <c r="D211" s="186" t="s">
        <v>817</v>
      </c>
      <c r="E211" s="183" t="s">
        <v>1709</v>
      </c>
      <c r="F211" s="183">
        <v>3</v>
      </c>
      <c r="G211" s="187">
        <v>7.6</v>
      </c>
      <c r="H211" s="188">
        <f t="shared" si="3"/>
        <v>22.799999999999997</v>
      </c>
      <c r="I211" s="177" t="s">
        <v>1701</v>
      </c>
      <c r="J211" s="189"/>
      <c r="K211" s="190" t="s">
        <v>279</v>
      </c>
      <c r="L211" s="191"/>
      <c r="M211" s="192"/>
      <c r="N211" s="263"/>
      <c r="O211" s="193"/>
      <c r="P211" s="193"/>
      <c r="Q211" s="193"/>
      <c r="R211" s="193"/>
      <c r="S211" s="193"/>
    </row>
    <row r="212" spans="1:19" ht="12.75" customHeight="1" x14ac:dyDescent="0.2">
      <c r="A212" s="179" t="s">
        <v>1508</v>
      </c>
      <c r="B212" s="179" t="s">
        <v>1509</v>
      </c>
      <c r="C212" s="181" t="s">
        <v>112</v>
      </c>
      <c r="D212" s="186" t="s">
        <v>818</v>
      </c>
      <c r="E212" s="183">
        <v>887517</v>
      </c>
      <c r="F212" s="183">
        <v>1</v>
      </c>
      <c r="G212" s="187">
        <v>21.95</v>
      </c>
      <c r="H212" s="188">
        <f t="shared" si="3"/>
        <v>21.95</v>
      </c>
      <c r="I212" s="177" t="s">
        <v>1701</v>
      </c>
      <c r="J212" s="189"/>
      <c r="K212" s="190" t="s">
        <v>819</v>
      </c>
      <c r="L212" s="191" t="s">
        <v>820</v>
      </c>
      <c r="M212" s="192"/>
      <c r="N212" s="263"/>
      <c r="O212" s="193"/>
      <c r="P212" s="193"/>
      <c r="Q212" s="193"/>
      <c r="R212" s="193"/>
      <c r="S212" s="193"/>
    </row>
    <row r="213" spans="1:19" x14ac:dyDescent="0.2">
      <c r="A213" s="179" t="s">
        <v>1508</v>
      </c>
      <c r="B213" s="179" t="s">
        <v>1509</v>
      </c>
      <c r="C213" s="203" t="s">
        <v>112</v>
      </c>
      <c r="D213" s="186" t="s">
        <v>1710</v>
      </c>
      <c r="E213" s="217">
        <v>861300</v>
      </c>
      <c r="F213" s="203">
        <v>1</v>
      </c>
      <c r="G213" s="204">
        <v>25.95</v>
      </c>
      <c r="H213" s="188">
        <f t="shared" si="3"/>
        <v>25.95</v>
      </c>
      <c r="J213" s="233"/>
      <c r="K213" s="206"/>
      <c r="L213" s="206"/>
      <c r="M213" s="206"/>
    </row>
    <row r="214" spans="1:19" ht="12.75" customHeight="1" x14ac:dyDescent="0.2">
      <c r="A214" s="179" t="s">
        <v>1508</v>
      </c>
      <c r="B214" s="179" t="s">
        <v>1509</v>
      </c>
      <c r="C214" s="181" t="s">
        <v>112</v>
      </c>
      <c r="D214" s="186" t="s">
        <v>828</v>
      </c>
      <c r="E214" s="183">
        <v>113265</v>
      </c>
      <c r="F214" s="183">
        <v>6</v>
      </c>
      <c r="G214" s="187">
        <v>3.25</v>
      </c>
      <c r="H214" s="188">
        <f t="shared" si="3"/>
        <v>19.5</v>
      </c>
      <c r="I214" s="177" t="s">
        <v>1701</v>
      </c>
      <c r="J214" s="273" t="s">
        <v>686</v>
      </c>
      <c r="K214" s="274" t="s">
        <v>829</v>
      </c>
      <c r="L214" s="275"/>
      <c r="M214" s="276"/>
      <c r="N214" s="263"/>
      <c r="O214" s="193"/>
      <c r="P214" s="193"/>
      <c r="Q214" s="193"/>
      <c r="R214" s="193"/>
      <c r="S214" s="193"/>
    </row>
    <row r="215" spans="1:19" ht="12.75" customHeight="1" x14ac:dyDescent="0.2">
      <c r="A215" s="179" t="s">
        <v>1508</v>
      </c>
      <c r="B215" s="179" t="s">
        <v>1509</v>
      </c>
      <c r="C215" s="181" t="s">
        <v>112</v>
      </c>
      <c r="D215" s="186" t="s">
        <v>434</v>
      </c>
      <c r="E215" s="183">
        <v>887140</v>
      </c>
      <c r="F215" s="183">
        <v>1</v>
      </c>
      <c r="G215" s="187">
        <v>7.95</v>
      </c>
      <c r="H215" s="188">
        <f t="shared" si="3"/>
        <v>7.95</v>
      </c>
      <c r="I215" s="177" t="s">
        <v>1701</v>
      </c>
      <c r="J215" s="259" t="s">
        <v>835</v>
      </c>
      <c r="K215" s="260" t="s">
        <v>699</v>
      </c>
      <c r="L215" s="261" t="s">
        <v>836</v>
      </c>
      <c r="M215" s="262" t="s">
        <v>837</v>
      </c>
      <c r="N215" s="263"/>
      <c r="O215" s="193"/>
      <c r="P215" s="193"/>
      <c r="Q215" s="193"/>
      <c r="R215" s="193"/>
      <c r="S215" s="193"/>
    </row>
    <row r="216" spans="1:19" ht="12.75" customHeight="1" x14ac:dyDescent="0.2">
      <c r="A216" s="179" t="s">
        <v>1508</v>
      </c>
      <c r="B216" s="179" t="s">
        <v>1509</v>
      </c>
      <c r="C216" s="181" t="s">
        <v>112</v>
      </c>
      <c r="D216" s="186" t="s">
        <v>840</v>
      </c>
      <c r="E216" s="183">
        <v>973461</v>
      </c>
      <c r="F216" s="183">
        <v>2</v>
      </c>
      <c r="G216" s="187">
        <v>2.95</v>
      </c>
      <c r="H216" s="188">
        <f t="shared" si="3"/>
        <v>5.9</v>
      </c>
      <c r="I216" s="177" t="s">
        <v>11</v>
      </c>
      <c r="J216" s="277" t="s">
        <v>1170</v>
      </c>
      <c r="K216" s="278" t="s">
        <v>1171</v>
      </c>
      <c r="L216" s="279" t="s">
        <v>454</v>
      </c>
      <c r="M216" s="280" t="s">
        <v>218</v>
      </c>
      <c r="N216" s="263"/>
      <c r="O216" s="193"/>
      <c r="P216" s="193"/>
      <c r="Q216" s="193"/>
      <c r="R216" s="193"/>
      <c r="S216" s="193"/>
    </row>
    <row r="217" spans="1:19" ht="12.75" customHeight="1" x14ac:dyDescent="0.2">
      <c r="A217" s="179" t="s">
        <v>1508</v>
      </c>
      <c r="B217" s="179" t="s">
        <v>1509</v>
      </c>
      <c r="C217" s="181" t="s">
        <v>112</v>
      </c>
      <c r="D217" s="186" t="s">
        <v>846</v>
      </c>
      <c r="E217" s="183">
        <v>113210</v>
      </c>
      <c r="F217" s="183">
        <v>1</v>
      </c>
      <c r="G217" s="187">
        <v>6.5</v>
      </c>
      <c r="H217" s="188">
        <f t="shared" si="3"/>
        <v>6.5</v>
      </c>
      <c r="I217" s="177" t="s">
        <v>1701</v>
      </c>
      <c r="J217" s="259"/>
      <c r="K217" s="260"/>
      <c r="L217" s="261"/>
      <c r="M217" s="262" t="s">
        <v>270</v>
      </c>
      <c r="N217" s="263"/>
      <c r="O217" s="193"/>
      <c r="P217" s="193"/>
      <c r="Q217" s="193"/>
      <c r="R217" s="193"/>
      <c r="S217" s="193"/>
    </row>
    <row r="218" spans="1:19" ht="12.75" customHeight="1" x14ac:dyDescent="0.2">
      <c r="A218" s="179" t="s">
        <v>1508</v>
      </c>
      <c r="B218" s="179" t="s">
        <v>1509</v>
      </c>
      <c r="C218" s="181" t="s">
        <v>112</v>
      </c>
      <c r="D218" s="186" t="s">
        <v>1178</v>
      </c>
      <c r="E218" s="183">
        <v>854770</v>
      </c>
      <c r="F218" s="183">
        <v>1</v>
      </c>
      <c r="G218" s="187">
        <v>55.95</v>
      </c>
      <c r="H218" s="188">
        <f t="shared" si="3"/>
        <v>55.95</v>
      </c>
      <c r="I218" s="177" t="s">
        <v>11</v>
      </c>
      <c r="J218" s="281" t="s">
        <v>289</v>
      </c>
      <c r="K218" s="282"/>
      <c r="L218" s="283"/>
      <c r="M218" s="284"/>
      <c r="N218" s="263"/>
      <c r="O218" s="193"/>
      <c r="P218" s="193"/>
      <c r="Q218" s="193"/>
      <c r="R218" s="193"/>
      <c r="S218" s="193"/>
    </row>
    <row r="219" spans="1:19" ht="12.75" customHeight="1" x14ac:dyDescent="0.2">
      <c r="A219" s="179" t="s">
        <v>1508</v>
      </c>
      <c r="B219" s="179" t="s">
        <v>1509</v>
      </c>
      <c r="C219" s="181" t="s">
        <v>112</v>
      </c>
      <c r="D219" s="186" t="s">
        <v>1187</v>
      </c>
      <c r="E219" s="183">
        <v>706860</v>
      </c>
      <c r="F219" s="183">
        <v>1</v>
      </c>
      <c r="G219" s="187">
        <v>4.8</v>
      </c>
      <c r="H219" s="188">
        <f t="shared" si="3"/>
        <v>4.8</v>
      </c>
      <c r="I219" s="177" t="s">
        <v>11</v>
      </c>
      <c r="J219" s="189"/>
      <c r="K219" s="190" t="s">
        <v>289</v>
      </c>
      <c r="L219" s="191" t="s">
        <v>224</v>
      </c>
      <c r="M219" s="192"/>
      <c r="N219" s="263"/>
      <c r="O219" s="193"/>
      <c r="P219" s="193"/>
      <c r="Q219" s="193"/>
      <c r="R219" s="193"/>
      <c r="S219" s="193"/>
    </row>
    <row r="220" spans="1:19" ht="12.75" customHeight="1" x14ac:dyDescent="0.2">
      <c r="A220" s="179" t="s">
        <v>1508</v>
      </c>
      <c r="B220" s="179" t="s">
        <v>1509</v>
      </c>
      <c r="C220" s="181" t="s">
        <v>112</v>
      </c>
      <c r="D220" s="186" t="s">
        <v>1711</v>
      </c>
      <c r="E220" s="203">
        <v>973423</v>
      </c>
      <c r="F220" s="203">
        <v>2</v>
      </c>
      <c r="G220" s="204">
        <v>1.45</v>
      </c>
      <c r="H220" s="188">
        <f t="shared" si="3"/>
        <v>2.9</v>
      </c>
      <c r="I220" s="177" t="s">
        <v>1701</v>
      </c>
      <c r="J220" s="285" t="s">
        <v>112</v>
      </c>
      <c r="K220" s="190" t="s">
        <v>862</v>
      </c>
      <c r="L220" s="191" t="s">
        <v>220</v>
      </c>
      <c r="M220" s="192" t="s">
        <v>863</v>
      </c>
      <c r="N220" s="263"/>
      <c r="O220" s="193"/>
      <c r="P220" s="193"/>
      <c r="Q220" s="193"/>
      <c r="R220" s="193"/>
      <c r="S220" s="193"/>
    </row>
    <row r="221" spans="1:19" ht="12.75" customHeight="1" x14ac:dyDescent="0.2">
      <c r="A221" s="179" t="s">
        <v>1508</v>
      </c>
      <c r="B221" s="179" t="s">
        <v>1509</v>
      </c>
      <c r="C221" s="181" t="s">
        <v>112</v>
      </c>
      <c r="D221" s="186" t="s">
        <v>1712</v>
      </c>
      <c r="E221" s="230">
        <v>893210</v>
      </c>
      <c r="F221" s="231">
        <v>1</v>
      </c>
      <c r="G221" s="246">
        <v>10.25</v>
      </c>
      <c r="H221" s="188">
        <f t="shared" si="3"/>
        <v>10.25</v>
      </c>
      <c r="I221" s="177" t="s">
        <v>11</v>
      </c>
      <c r="J221" s="270">
        <f>PRODUCT(G221,F221)</f>
        <v>10.25</v>
      </c>
      <c r="K221" s="199"/>
      <c r="L221" s="202"/>
      <c r="M221" s="265"/>
      <c r="N221" s="263"/>
      <c r="O221" s="193"/>
      <c r="P221" s="193"/>
      <c r="Q221" s="193"/>
      <c r="R221" s="193"/>
      <c r="S221" s="193"/>
    </row>
    <row r="222" spans="1:19" ht="12.75" customHeight="1" x14ac:dyDescent="0.2">
      <c r="A222" s="179" t="s">
        <v>1508</v>
      </c>
      <c r="B222" s="179" t="s">
        <v>1509</v>
      </c>
      <c r="C222" s="181" t="s">
        <v>112</v>
      </c>
      <c r="D222" s="186" t="s">
        <v>484</v>
      </c>
      <c r="E222" s="183">
        <v>840466</v>
      </c>
      <c r="F222" s="183">
        <v>6</v>
      </c>
      <c r="G222" s="187">
        <v>10.95</v>
      </c>
      <c r="H222" s="188">
        <f t="shared" si="3"/>
        <v>65.699999999999989</v>
      </c>
      <c r="I222" s="177" t="s">
        <v>11</v>
      </c>
      <c r="J222" s="189" t="s">
        <v>1082</v>
      </c>
      <c r="K222" s="190" t="s">
        <v>1082</v>
      </c>
      <c r="L222" s="191"/>
      <c r="M222" s="192"/>
      <c r="N222" s="263"/>
      <c r="O222" s="193"/>
      <c r="P222" s="193"/>
      <c r="Q222" s="193"/>
      <c r="R222" s="193"/>
      <c r="S222" s="193"/>
    </row>
    <row r="223" spans="1:19" x14ac:dyDescent="0.2">
      <c r="A223" s="179" t="s">
        <v>1508</v>
      </c>
      <c r="B223" s="179" t="s">
        <v>1509</v>
      </c>
      <c r="C223" s="181" t="s">
        <v>112</v>
      </c>
      <c r="D223" s="186" t="s">
        <v>1222</v>
      </c>
      <c r="E223" s="183">
        <v>115866</v>
      </c>
      <c r="F223" s="183">
        <v>1</v>
      </c>
      <c r="G223" s="187">
        <v>2.95</v>
      </c>
      <c r="H223" s="188">
        <f t="shared" si="3"/>
        <v>2.95</v>
      </c>
      <c r="I223" s="177" t="s">
        <v>11</v>
      </c>
      <c r="J223" s="189" t="s">
        <v>294</v>
      </c>
      <c r="K223" s="190"/>
      <c r="L223" s="191"/>
      <c r="M223" s="192"/>
      <c r="S223" s="193"/>
    </row>
    <row r="224" spans="1:19" ht="12.75" customHeight="1" x14ac:dyDescent="0.2">
      <c r="A224" s="179" t="s">
        <v>1508</v>
      </c>
      <c r="B224" s="179" t="s">
        <v>1509</v>
      </c>
      <c r="C224" s="181" t="s">
        <v>112</v>
      </c>
      <c r="D224" s="186" t="s">
        <v>491</v>
      </c>
      <c r="E224" s="183">
        <v>173235</v>
      </c>
      <c r="F224" s="183">
        <v>2</v>
      </c>
      <c r="G224" s="187">
        <v>17.95</v>
      </c>
      <c r="H224" s="188">
        <f t="shared" si="3"/>
        <v>35.9</v>
      </c>
      <c r="I224" s="177" t="s">
        <v>12</v>
      </c>
      <c r="J224" s="189" t="s">
        <v>317</v>
      </c>
      <c r="K224" s="190"/>
      <c r="L224" s="191"/>
      <c r="M224" s="192"/>
      <c r="S224" s="193"/>
    </row>
    <row r="225" spans="1:14" ht="21" x14ac:dyDescent="0.2">
      <c r="A225" s="286"/>
      <c r="B225" s="286"/>
      <c r="C225" s="286"/>
      <c r="D225" s="286"/>
      <c r="E225" s="286"/>
      <c r="F225" s="286"/>
      <c r="G225" s="286"/>
      <c r="H225" s="286"/>
    </row>
    <row r="226" spans="1:14" x14ac:dyDescent="0.2">
      <c r="A226" s="179" t="s">
        <v>1508</v>
      </c>
      <c r="B226" s="179" t="s">
        <v>1509</v>
      </c>
      <c r="C226" s="181" t="s">
        <v>112</v>
      </c>
      <c r="D226" s="186" t="s">
        <v>1713</v>
      </c>
      <c r="E226" s="183">
        <v>251001</v>
      </c>
      <c r="F226" s="183">
        <v>1</v>
      </c>
      <c r="G226" s="187">
        <v>134</v>
      </c>
      <c r="H226" s="188">
        <f>F226*G226</f>
        <v>134</v>
      </c>
    </row>
    <row r="227" spans="1:14" x14ac:dyDescent="0.2">
      <c r="A227" s="179" t="s">
        <v>1508</v>
      </c>
      <c r="B227" s="179" t="s">
        <v>1509</v>
      </c>
      <c r="C227" s="181" t="s">
        <v>112</v>
      </c>
      <c r="D227" s="186" t="s">
        <v>1714</v>
      </c>
      <c r="E227" s="230">
        <v>302414</v>
      </c>
      <c r="F227" s="183">
        <v>6</v>
      </c>
      <c r="G227" s="187">
        <v>18.95</v>
      </c>
      <c r="H227" s="188">
        <f t="shared" ref="H227:H241" si="4">F227*G227</f>
        <v>113.69999999999999</v>
      </c>
    </row>
    <row r="228" spans="1:14" x14ac:dyDescent="0.2">
      <c r="A228" s="179" t="s">
        <v>1508</v>
      </c>
      <c r="B228" s="179" t="s">
        <v>1509</v>
      </c>
      <c r="C228" s="181" t="s">
        <v>112</v>
      </c>
      <c r="D228" s="186" t="s">
        <v>200</v>
      </c>
      <c r="E228" s="183">
        <v>952398</v>
      </c>
      <c r="F228" s="183">
        <v>1</v>
      </c>
      <c r="G228" s="187">
        <v>64.5</v>
      </c>
      <c r="H228" s="188">
        <f t="shared" si="4"/>
        <v>64.5</v>
      </c>
    </row>
    <row r="229" spans="1:14" x14ac:dyDescent="0.2">
      <c r="A229" s="179" t="s">
        <v>1508</v>
      </c>
      <c r="B229" s="179" t="s">
        <v>1509</v>
      </c>
      <c r="C229" s="181" t="s">
        <v>112</v>
      </c>
      <c r="D229" s="186" t="s">
        <v>1715</v>
      </c>
      <c r="E229" s="197">
        <v>652747</v>
      </c>
      <c r="F229" s="197">
        <v>1</v>
      </c>
      <c r="G229" s="187">
        <v>132</v>
      </c>
      <c r="H229" s="188">
        <f t="shared" si="4"/>
        <v>132</v>
      </c>
    </row>
    <row r="230" spans="1:14" x14ac:dyDescent="0.2">
      <c r="A230" s="179" t="s">
        <v>1508</v>
      </c>
      <c r="B230" s="179" t="s">
        <v>1509</v>
      </c>
      <c r="C230" s="181" t="s">
        <v>112</v>
      </c>
      <c r="D230" s="216" t="s">
        <v>1716</v>
      </c>
      <c r="E230" s="183">
        <v>183200</v>
      </c>
      <c r="F230" s="183">
        <v>6</v>
      </c>
      <c r="G230" s="187">
        <v>117</v>
      </c>
      <c r="H230" s="188">
        <f t="shared" si="4"/>
        <v>702</v>
      </c>
    </row>
    <row r="231" spans="1:14" x14ac:dyDescent="0.2">
      <c r="A231" s="179" t="s">
        <v>1508</v>
      </c>
      <c r="B231" s="179" t="s">
        <v>1509</v>
      </c>
      <c r="C231" s="181" t="s">
        <v>112</v>
      </c>
      <c r="D231" s="186" t="s">
        <v>1405</v>
      </c>
      <c r="E231" s="183">
        <v>759236</v>
      </c>
      <c r="F231" s="183">
        <v>6</v>
      </c>
      <c r="G231" s="187">
        <v>64</v>
      </c>
      <c r="H231" s="188">
        <f t="shared" si="4"/>
        <v>384</v>
      </c>
    </row>
    <row r="232" spans="1:14" x14ac:dyDescent="0.2">
      <c r="A232" s="179" t="s">
        <v>1508</v>
      </c>
      <c r="B232" s="179" t="s">
        <v>1509</v>
      </c>
      <c r="C232" s="181" t="s">
        <v>112</v>
      </c>
      <c r="D232" s="216" t="s">
        <v>1717</v>
      </c>
      <c r="E232" s="183">
        <v>227830</v>
      </c>
      <c r="F232" s="183">
        <v>1</v>
      </c>
      <c r="G232" s="184">
        <v>72</v>
      </c>
      <c r="H232" s="188">
        <f t="shared" si="4"/>
        <v>72</v>
      </c>
    </row>
    <row r="233" spans="1:14" x14ac:dyDescent="0.2">
      <c r="A233" s="179" t="s">
        <v>1508</v>
      </c>
      <c r="B233" s="179" t="s">
        <v>1509</v>
      </c>
      <c r="D233" s="216" t="s">
        <v>1718</v>
      </c>
      <c r="E233" s="183" t="s">
        <v>1719</v>
      </c>
      <c r="F233" s="183">
        <v>6</v>
      </c>
      <c r="G233" s="187">
        <v>32</v>
      </c>
      <c r="H233" s="188">
        <f t="shared" si="4"/>
        <v>192</v>
      </c>
    </row>
    <row r="234" spans="1:14" x14ac:dyDescent="0.2">
      <c r="A234" s="179" t="s">
        <v>1508</v>
      </c>
      <c r="B234" s="179" t="s">
        <v>1509</v>
      </c>
      <c r="C234" s="181" t="s">
        <v>112</v>
      </c>
      <c r="D234" s="186" t="s">
        <v>206</v>
      </c>
      <c r="E234" s="230" t="s">
        <v>1720</v>
      </c>
      <c r="F234" s="183">
        <v>6</v>
      </c>
      <c r="G234" s="187">
        <v>41.5</v>
      </c>
      <c r="H234" s="188">
        <f t="shared" si="4"/>
        <v>249</v>
      </c>
    </row>
    <row r="235" spans="1:14" x14ac:dyDescent="0.2">
      <c r="A235" s="179" t="s">
        <v>1508</v>
      </c>
      <c r="B235" s="179" t="s">
        <v>1509</v>
      </c>
      <c r="C235" s="181" t="s">
        <v>112</v>
      </c>
      <c r="D235" s="186" t="s">
        <v>207</v>
      </c>
      <c r="E235" s="230" t="s">
        <v>1721</v>
      </c>
      <c r="F235" s="183">
        <v>6</v>
      </c>
      <c r="G235" s="187">
        <v>45</v>
      </c>
      <c r="H235" s="188">
        <f t="shared" si="4"/>
        <v>270</v>
      </c>
    </row>
    <row r="236" spans="1:14" x14ac:dyDescent="0.2">
      <c r="A236" s="179" t="s">
        <v>1508</v>
      </c>
      <c r="B236" s="179" t="s">
        <v>1509</v>
      </c>
      <c r="C236" s="181" t="s">
        <v>112</v>
      </c>
      <c r="D236" s="216" t="s">
        <v>1722</v>
      </c>
      <c r="E236" s="183">
        <v>751055</v>
      </c>
      <c r="F236" s="183">
        <v>1</v>
      </c>
      <c r="G236" s="187">
        <v>150</v>
      </c>
      <c r="H236" s="188">
        <f t="shared" si="4"/>
        <v>150</v>
      </c>
    </row>
    <row r="237" spans="1:14" x14ac:dyDescent="0.2">
      <c r="A237" s="179" t="s">
        <v>1508</v>
      </c>
      <c r="B237" s="179" t="s">
        <v>1509</v>
      </c>
      <c r="C237" s="181" t="s">
        <v>112</v>
      </c>
      <c r="D237" s="186" t="s">
        <v>1723</v>
      </c>
      <c r="E237" s="183">
        <v>751580</v>
      </c>
      <c r="F237" s="183">
        <v>1</v>
      </c>
      <c r="G237" s="187">
        <v>131</v>
      </c>
      <c r="H237" s="188">
        <f t="shared" si="4"/>
        <v>131</v>
      </c>
    </row>
    <row r="238" spans="1:14" x14ac:dyDescent="0.2">
      <c r="A238" s="179" t="s">
        <v>1508</v>
      </c>
      <c r="B238" s="179" t="s">
        <v>1509</v>
      </c>
      <c r="C238" s="181" t="s">
        <v>112</v>
      </c>
      <c r="D238" s="216" t="s">
        <v>1724</v>
      </c>
      <c r="E238" s="183">
        <v>751080</v>
      </c>
      <c r="F238" s="183">
        <v>1</v>
      </c>
      <c r="G238" s="187">
        <v>141</v>
      </c>
      <c r="H238" s="188">
        <f t="shared" si="4"/>
        <v>141</v>
      </c>
    </row>
    <row r="239" spans="1:14" x14ac:dyDescent="0.2">
      <c r="A239" s="179" t="s">
        <v>1508</v>
      </c>
      <c r="B239" s="179" t="s">
        <v>1509</v>
      </c>
      <c r="C239" s="181" t="s">
        <v>112</v>
      </c>
      <c r="D239" s="216" t="s">
        <v>1725</v>
      </c>
      <c r="E239" s="183">
        <v>751085</v>
      </c>
      <c r="F239" s="183">
        <v>1</v>
      </c>
      <c r="G239" s="187">
        <v>119</v>
      </c>
      <c r="H239" s="188">
        <f t="shared" si="4"/>
        <v>119</v>
      </c>
    </row>
    <row r="240" spans="1:14" x14ac:dyDescent="0.2">
      <c r="A240" s="179" t="s">
        <v>1508</v>
      </c>
      <c r="B240" s="179" t="s">
        <v>1509</v>
      </c>
      <c r="C240" s="181" t="s">
        <v>112</v>
      </c>
      <c r="D240" s="216" t="s">
        <v>1726</v>
      </c>
      <c r="E240" s="287">
        <v>171010</v>
      </c>
      <c r="F240" s="183">
        <v>1</v>
      </c>
      <c r="G240" s="187">
        <v>109</v>
      </c>
      <c r="H240" s="188">
        <f t="shared" si="4"/>
        <v>109</v>
      </c>
      <c r="I240" s="178"/>
      <c r="J240" s="178"/>
      <c r="K240" s="178"/>
      <c r="L240" s="178"/>
      <c r="M240" s="178"/>
      <c r="N240" s="178"/>
    </row>
    <row r="241" spans="1:14" x14ac:dyDescent="0.2">
      <c r="A241" s="179" t="s">
        <v>1508</v>
      </c>
      <c r="B241" s="179" t="s">
        <v>1509</v>
      </c>
      <c r="C241" s="181" t="s">
        <v>112</v>
      </c>
      <c r="D241" s="186" t="s">
        <v>203</v>
      </c>
      <c r="E241" s="230">
        <v>171030</v>
      </c>
      <c r="F241" s="183">
        <v>1</v>
      </c>
      <c r="G241" s="187">
        <v>140</v>
      </c>
      <c r="H241" s="188">
        <f t="shared" si="4"/>
        <v>140</v>
      </c>
      <c r="I241" s="178"/>
      <c r="J241" s="178"/>
      <c r="K241" s="178"/>
      <c r="L241" s="178"/>
      <c r="M241" s="178"/>
      <c r="N241" s="178"/>
    </row>
    <row r="242" spans="1:14" x14ac:dyDescent="0.2">
      <c r="A242" s="179"/>
      <c r="D242" s="186"/>
      <c r="G242" s="187"/>
      <c r="I242" s="178"/>
      <c r="J242" s="178"/>
      <c r="K242" s="178"/>
      <c r="L242" s="178"/>
      <c r="M242" s="178"/>
      <c r="N242" s="178"/>
    </row>
    <row r="243" spans="1:14" x14ac:dyDescent="0.2">
      <c r="A243" s="179"/>
      <c r="G243" s="187"/>
      <c r="H243" s="188">
        <f>SUM(H1:H241)</f>
        <v>26789.350000000028</v>
      </c>
      <c r="I243" s="178"/>
      <c r="J243" s="178"/>
      <c r="K243" s="178"/>
      <c r="L243" s="178"/>
      <c r="M243" s="178"/>
      <c r="N243" s="178"/>
    </row>
    <row r="244" spans="1:14" x14ac:dyDescent="0.2">
      <c r="A244" s="179"/>
      <c r="D244" s="186"/>
      <c r="G244" s="187"/>
      <c r="H244" s="188"/>
      <c r="I244" s="178"/>
      <c r="J244" s="178"/>
      <c r="K244" s="178"/>
      <c r="L244" s="178"/>
      <c r="M244" s="178"/>
      <c r="N244" s="178"/>
    </row>
    <row r="245" spans="1:14" x14ac:dyDescent="0.2">
      <c r="A245" s="179"/>
      <c r="D245" s="186"/>
      <c r="G245" s="187"/>
      <c r="H245" s="188"/>
      <c r="I245" s="178"/>
      <c r="J245" s="178"/>
      <c r="K245" s="178"/>
      <c r="L245" s="178"/>
      <c r="M245" s="178"/>
      <c r="N245" s="178"/>
    </row>
    <row r="246" spans="1:14" x14ac:dyDescent="0.2">
      <c r="A246" s="179"/>
      <c r="D246" s="186"/>
      <c r="G246" s="187"/>
      <c r="H246" s="188"/>
      <c r="I246" s="178"/>
      <c r="J246" s="178"/>
      <c r="K246" s="178"/>
      <c r="L246" s="178"/>
      <c r="M246" s="178"/>
      <c r="N246" s="178"/>
    </row>
    <row r="247" spans="1:14" x14ac:dyDescent="0.2">
      <c r="A247" s="179"/>
      <c r="D247" s="186"/>
      <c r="G247" s="187"/>
      <c r="H247" s="188"/>
      <c r="I247" s="178"/>
      <c r="J247" s="178"/>
      <c r="K247" s="178"/>
      <c r="L247" s="178"/>
      <c r="M247" s="178"/>
      <c r="N247" s="178"/>
    </row>
    <row r="248" spans="1:14" x14ac:dyDescent="0.2">
      <c r="A248" s="179"/>
      <c r="D248" s="186"/>
      <c r="G248" s="187"/>
      <c r="H248" s="188"/>
      <c r="I248" s="178"/>
      <c r="J248" s="178"/>
      <c r="K248" s="178"/>
      <c r="L248" s="178"/>
      <c r="M248" s="178"/>
      <c r="N248" s="178"/>
    </row>
    <row r="249" spans="1:14" x14ac:dyDescent="0.2">
      <c r="A249" s="179"/>
      <c r="D249" s="186"/>
      <c r="G249" s="187"/>
      <c r="H249" s="188"/>
      <c r="I249" s="178"/>
      <c r="J249" s="178"/>
      <c r="K249" s="178"/>
      <c r="L249" s="178"/>
      <c r="M249" s="178"/>
      <c r="N249" s="178"/>
    </row>
    <row r="250" spans="1:14" x14ac:dyDescent="0.2">
      <c r="A250" s="179"/>
      <c r="D250" s="186"/>
      <c r="G250" s="187"/>
      <c r="H250" s="188"/>
      <c r="I250" s="178"/>
      <c r="J250" s="178"/>
      <c r="K250" s="178"/>
      <c r="L250" s="178"/>
      <c r="M250" s="178"/>
      <c r="N250" s="178"/>
    </row>
    <row r="251" spans="1:14" x14ac:dyDescent="0.2">
      <c r="A251" s="179"/>
      <c r="D251" s="186"/>
      <c r="G251" s="187"/>
      <c r="H251" s="188"/>
      <c r="I251" s="178"/>
      <c r="J251" s="178"/>
      <c r="K251" s="178"/>
      <c r="L251" s="178"/>
      <c r="M251" s="178"/>
      <c r="N251" s="178"/>
    </row>
    <row r="252" spans="1:14" x14ac:dyDescent="0.2">
      <c r="A252" s="179"/>
      <c r="D252" s="186"/>
      <c r="G252" s="187"/>
      <c r="H252" s="188"/>
      <c r="I252" s="178"/>
      <c r="J252" s="178"/>
      <c r="K252" s="178"/>
      <c r="L252" s="178"/>
      <c r="M252" s="178"/>
      <c r="N252" s="178"/>
    </row>
    <row r="253" spans="1:14" x14ac:dyDescent="0.2">
      <c r="A253" s="179"/>
      <c r="D253" s="186"/>
      <c r="G253" s="187"/>
      <c r="H253" s="188"/>
      <c r="I253" s="178"/>
      <c r="J253" s="178"/>
      <c r="K253" s="178"/>
      <c r="L253" s="178"/>
      <c r="M253" s="178"/>
      <c r="N253" s="178"/>
    </row>
    <row r="254" spans="1:14" x14ac:dyDescent="0.2">
      <c r="A254" s="179"/>
      <c r="D254" s="186"/>
      <c r="G254" s="187"/>
      <c r="H254" s="188"/>
      <c r="I254" s="178"/>
      <c r="J254" s="178"/>
      <c r="K254" s="178"/>
      <c r="L254" s="178"/>
      <c r="M254" s="178"/>
      <c r="N254" s="178"/>
    </row>
    <row r="255" spans="1:14" x14ac:dyDescent="0.2">
      <c r="A255" s="179"/>
      <c r="D255" s="186"/>
      <c r="G255" s="187"/>
      <c r="H255" s="188"/>
      <c r="I255" s="178"/>
      <c r="J255" s="178"/>
      <c r="K255" s="178"/>
      <c r="L255" s="178"/>
      <c r="M255" s="178"/>
      <c r="N255" s="178"/>
    </row>
    <row r="256" spans="1:14" x14ac:dyDescent="0.2">
      <c r="A256" s="179"/>
      <c r="D256" s="186"/>
      <c r="G256" s="187"/>
      <c r="H256" s="188"/>
      <c r="I256" s="178"/>
      <c r="J256" s="178"/>
      <c r="K256" s="178"/>
      <c r="L256" s="178"/>
      <c r="M256" s="178"/>
      <c r="N256" s="178"/>
    </row>
    <row r="257" spans="1:14" x14ac:dyDescent="0.2">
      <c r="A257" s="179"/>
      <c r="D257" s="186"/>
      <c r="G257" s="187"/>
      <c r="H257" s="188"/>
      <c r="I257" s="178"/>
      <c r="J257" s="178"/>
      <c r="K257" s="178"/>
      <c r="L257" s="178"/>
      <c r="M257" s="178"/>
      <c r="N257" s="178"/>
    </row>
    <row r="258" spans="1:14" x14ac:dyDescent="0.2">
      <c r="A258" s="179"/>
      <c r="D258" s="186"/>
      <c r="G258" s="187"/>
      <c r="H258" s="188"/>
      <c r="I258" s="178"/>
      <c r="J258" s="178"/>
      <c r="K258" s="178"/>
      <c r="L258" s="178"/>
      <c r="M258" s="178"/>
      <c r="N258" s="178"/>
    </row>
    <row r="259" spans="1:14" x14ac:dyDescent="0.2">
      <c r="A259" s="179"/>
      <c r="D259" s="186"/>
      <c r="G259" s="187"/>
      <c r="H259" s="188"/>
      <c r="I259" s="178"/>
      <c r="J259" s="178"/>
      <c r="K259" s="178"/>
      <c r="L259" s="178"/>
      <c r="M259" s="178"/>
      <c r="N259" s="178"/>
    </row>
    <row r="260" spans="1:14" x14ac:dyDescent="0.2">
      <c r="A260" s="179"/>
      <c r="D260" s="186"/>
      <c r="G260" s="187"/>
      <c r="H260" s="188"/>
      <c r="I260" s="178"/>
      <c r="J260" s="178"/>
      <c r="K260" s="178"/>
      <c r="L260" s="178"/>
      <c r="M260" s="178"/>
      <c r="N260" s="178"/>
    </row>
    <row r="261" spans="1:14" x14ac:dyDescent="0.2">
      <c r="A261" s="179"/>
      <c r="D261" s="186"/>
      <c r="G261" s="187"/>
      <c r="H261" s="188"/>
      <c r="I261" s="178"/>
      <c r="J261" s="178"/>
      <c r="K261" s="178"/>
      <c r="L261" s="178"/>
      <c r="M261" s="178"/>
      <c r="N261" s="178"/>
    </row>
    <row r="262" spans="1:14" x14ac:dyDescent="0.2">
      <c r="A262" s="179"/>
      <c r="D262" s="186"/>
      <c r="G262" s="187"/>
      <c r="H262" s="188"/>
      <c r="I262" s="178"/>
      <c r="J262" s="178"/>
      <c r="K262" s="178"/>
      <c r="L262" s="178"/>
      <c r="M262" s="178"/>
      <c r="N262" s="178"/>
    </row>
    <row r="263" spans="1:14" x14ac:dyDescent="0.2">
      <c r="A263" s="179"/>
      <c r="D263" s="186"/>
      <c r="G263" s="187"/>
      <c r="H263" s="188"/>
      <c r="I263" s="178"/>
      <c r="J263" s="178"/>
      <c r="K263" s="178"/>
      <c r="L263" s="178"/>
      <c r="M263" s="178"/>
      <c r="N263" s="178"/>
    </row>
    <row r="264" spans="1:14" x14ac:dyDescent="0.2">
      <c r="A264" s="179"/>
      <c r="D264" s="186"/>
      <c r="G264" s="187"/>
      <c r="H264" s="188"/>
      <c r="I264" s="178"/>
      <c r="J264" s="178"/>
      <c r="K264" s="178"/>
      <c r="L264" s="178"/>
      <c r="M264" s="178"/>
      <c r="N264" s="178"/>
    </row>
    <row r="265" spans="1:14" x14ac:dyDescent="0.2">
      <c r="A265" s="179"/>
      <c r="D265" s="186"/>
      <c r="G265" s="187"/>
      <c r="H265" s="188"/>
      <c r="I265" s="178"/>
      <c r="J265" s="178"/>
      <c r="K265" s="178"/>
      <c r="L265" s="178"/>
      <c r="M265" s="178"/>
      <c r="N265" s="178"/>
    </row>
    <row r="266" spans="1:14" x14ac:dyDescent="0.2">
      <c r="A266" s="179"/>
      <c r="D266" s="186"/>
      <c r="H266" s="188"/>
      <c r="I266" s="178"/>
      <c r="J266" s="178"/>
      <c r="K266" s="178"/>
      <c r="L266" s="178"/>
      <c r="M266" s="178"/>
      <c r="N266" s="178"/>
    </row>
    <row r="267" spans="1:14" x14ac:dyDescent="0.2">
      <c r="A267" s="179"/>
      <c r="D267" s="186"/>
      <c r="H267" s="188"/>
      <c r="I267" s="178"/>
      <c r="J267" s="178"/>
      <c r="K267" s="178"/>
      <c r="L267" s="178"/>
      <c r="M267" s="178"/>
      <c r="N267" s="178"/>
    </row>
    <row r="268" spans="1:14" x14ac:dyDescent="0.2">
      <c r="A268" s="179"/>
      <c r="D268" s="186"/>
      <c r="H268" s="188"/>
      <c r="I268" s="178"/>
      <c r="J268" s="178"/>
      <c r="K268" s="178"/>
      <c r="L268" s="178"/>
      <c r="M268" s="178"/>
      <c r="N268" s="178"/>
    </row>
    <row r="269" spans="1:14" x14ac:dyDescent="0.2">
      <c r="A269" s="179"/>
      <c r="D269" s="186"/>
      <c r="H269" s="188"/>
      <c r="I269" s="178"/>
      <c r="J269" s="178"/>
      <c r="K269" s="178"/>
      <c r="L269" s="178"/>
      <c r="M269" s="178"/>
      <c r="N269" s="178"/>
    </row>
    <row r="270" spans="1:14" x14ac:dyDescent="0.2">
      <c r="A270" s="179"/>
      <c r="D270" s="186"/>
      <c r="H270" s="188"/>
      <c r="I270" s="178"/>
      <c r="J270" s="178"/>
      <c r="K270" s="178"/>
      <c r="L270" s="178"/>
      <c r="M270" s="178"/>
      <c r="N270" s="178"/>
    </row>
    <row r="271" spans="1:14" x14ac:dyDescent="0.2">
      <c r="D271" s="186"/>
      <c r="H271" s="188"/>
      <c r="I271" s="178"/>
      <c r="J271" s="178"/>
      <c r="K271" s="178"/>
      <c r="L271" s="178"/>
      <c r="M271" s="178"/>
      <c r="N271" s="178"/>
    </row>
    <row r="272" spans="1:14" x14ac:dyDescent="0.2">
      <c r="A272" s="178"/>
      <c r="B272" s="178"/>
      <c r="C272" s="178"/>
      <c r="D272" s="186"/>
      <c r="H272" s="188"/>
      <c r="I272" s="178"/>
      <c r="J272" s="178"/>
      <c r="K272" s="178"/>
      <c r="L272" s="178"/>
      <c r="M272" s="178"/>
      <c r="N272" s="178"/>
    </row>
    <row r="273" spans="1:14" x14ac:dyDescent="0.2">
      <c r="A273" s="178"/>
      <c r="B273" s="178"/>
      <c r="C273" s="178"/>
      <c r="D273" s="186"/>
      <c r="H273" s="188"/>
      <c r="I273" s="178"/>
      <c r="J273" s="178"/>
      <c r="K273" s="178"/>
      <c r="L273" s="178"/>
      <c r="M273" s="178"/>
      <c r="N273" s="178"/>
    </row>
    <row r="274" spans="1:14" x14ac:dyDescent="0.2">
      <c r="A274" s="178"/>
      <c r="B274" s="178"/>
      <c r="C274" s="178"/>
      <c r="D274" s="186"/>
      <c r="H274" s="188"/>
      <c r="I274" s="178"/>
      <c r="J274" s="178"/>
      <c r="K274" s="178"/>
      <c r="L274" s="178"/>
      <c r="M274" s="178"/>
      <c r="N274" s="178"/>
    </row>
    <row r="275" spans="1:14" x14ac:dyDescent="0.2">
      <c r="A275" s="178"/>
      <c r="B275" s="178"/>
      <c r="C275" s="178"/>
      <c r="D275" s="186"/>
      <c r="H275" s="188"/>
      <c r="I275" s="178"/>
      <c r="J275" s="178"/>
      <c r="K275" s="178"/>
      <c r="L275" s="178"/>
      <c r="M275" s="178"/>
      <c r="N275" s="178"/>
    </row>
    <row r="276" spans="1:14" x14ac:dyDescent="0.2">
      <c r="A276" s="178"/>
      <c r="B276" s="178"/>
      <c r="C276" s="178"/>
      <c r="D276" s="186"/>
      <c r="H276" s="188"/>
      <c r="I276" s="178"/>
      <c r="J276" s="178"/>
      <c r="K276" s="178"/>
      <c r="L276" s="178"/>
      <c r="M276" s="178"/>
      <c r="N276" s="178"/>
    </row>
    <row r="277" spans="1:14" x14ac:dyDescent="0.2">
      <c r="A277" s="178"/>
      <c r="B277" s="178"/>
      <c r="C277" s="178"/>
      <c r="D277" s="186"/>
      <c r="H277" s="188"/>
      <c r="I277" s="178"/>
      <c r="J277" s="178"/>
      <c r="K277" s="178"/>
      <c r="L277" s="178"/>
      <c r="M277" s="178"/>
      <c r="N277" s="178"/>
    </row>
    <row r="278" spans="1:14" x14ac:dyDescent="0.2">
      <c r="A278" s="178"/>
      <c r="B278" s="178"/>
      <c r="C278" s="178"/>
      <c r="D278" s="186"/>
      <c r="H278" s="188"/>
      <c r="I278" s="178"/>
      <c r="J278" s="178"/>
      <c r="K278" s="178"/>
      <c r="L278" s="178"/>
      <c r="M278" s="178"/>
      <c r="N278" s="178"/>
    </row>
    <row r="279" spans="1:14" x14ac:dyDescent="0.2">
      <c r="A279" s="178"/>
      <c r="B279" s="178"/>
      <c r="C279" s="178"/>
      <c r="D279" s="186"/>
      <c r="H279" s="188"/>
      <c r="I279" s="178"/>
      <c r="J279" s="178"/>
      <c r="K279" s="178"/>
      <c r="L279" s="178"/>
      <c r="M279" s="178"/>
      <c r="N279" s="178"/>
    </row>
    <row r="280" spans="1:14" x14ac:dyDescent="0.2">
      <c r="A280" s="178"/>
      <c r="B280" s="178"/>
      <c r="C280" s="178"/>
      <c r="D280" s="186"/>
      <c r="H280" s="188"/>
      <c r="I280" s="178"/>
      <c r="J280" s="178"/>
      <c r="K280" s="178"/>
      <c r="L280" s="178"/>
      <c r="M280" s="178"/>
      <c r="N280" s="178"/>
    </row>
    <row r="281" spans="1:14" x14ac:dyDescent="0.2">
      <c r="A281" s="178"/>
      <c r="B281" s="178"/>
      <c r="C281" s="178"/>
      <c r="D281" s="186"/>
      <c r="H281" s="188"/>
      <c r="I281" s="178"/>
      <c r="J281" s="178"/>
      <c r="K281" s="178"/>
      <c r="L281" s="178"/>
      <c r="M281" s="178"/>
      <c r="N281" s="178"/>
    </row>
    <row r="282" spans="1:14" x14ac:dyDescent="0.2">
      <c r="A282" s="178"/>
      <c r="B282" s="178"/>
      <c r="C282" s="178"/>
      <c r="D282" s="186"/>
      <c r="H282" s="188"/>
      <c r="I282" s="178"/>
      <c r="J282" s="178"/>
      <c r="K282" s="178"/>
      <c r="L282" s="178"/>
      <c r="M282" s="178"/>
      <c r="N282" s="178"/>
    </row>
    <row r="283" spans="1:14" x14ac:dyDescent="0.2">
      <c r="A283" s="178"/>
      <c r="B283" s="178"/>
      <c r="C283" s="178"/>
      <c r="D283" s="186"/>
      <c r="H283" s="188"/>
      <c r="I283" s="178"/>
      <c r="J283" s="178"/>
      <c r="K283" s="178"/>
      <c r="L283" s="178"/>
      <c r="M283" s="178"/>
      <c r="N283" s="178"/>
    </row>
    <row r="284" spans="1:14" x14ac:dyDescent="0.2">
      <c r="A284" s="178"/>
      <c r="B284" s="178"/>
      <c r="C284" s="178"/>
      <c r="D284" s="186"/>
      <c r="H284" s="188"/>
      <c r="I284" s="178"/>
      <c r="J284" s="178"/>
      <c r="K284" s="178"/>
      <c r="L284" s="178"/>
      <c r="M284" s="178"/>
      <c r="N284" s="178"/>
    </row>
    <row r="285" spans="1:14" x14ac:dyDescent="0.2">
      <c r="A285" s="178"/>
      <c r="B285" s="178"/>
      <c r="C285" s="178"/>
      <c r="D285" s="186"/>
      <c r="H285" s="188"/>
      <c r="I285" s="178"/>
      <c r="J285" s="178"/>
      <c r="K285" s="178"/>
      <c r="L285" s="178"/>
      <c r="M285" s="178"/>
      <c r="N285" s="178"/>
    </row>
    <row r="286" spans="1:14" x14ac:dyDescent="0.2">
      <c r="A286" s="178"/>
      <c r="B286" s="178"/>
      <c r="C286" s="178"/>
      <c r="D286" s="186"/>
      <c r="H286" s="188"/>
      <c r="I286" s="178"/>
      <c r="J286" s="178"/>
      <c r="K286" s="178"/>
      <c r="L286" s="178"/>
      <c r="M286" s="178"/>
      <c r="N286" s="178"/>
    </row>
    <row r="287" spans="1:14" x14ac:dyDescent="0.2">
      <c r="A287" s="178"/>
      <c r="B287" s="178"/>
      <c r="C287" s="178"/>
      <c r="D287" s="186"/>
      <c r="H287" s="188"/>
      <c r="I287" s="178"/>
      <c r="J287" s="178"/>
      <c r="K287" s="178"/>
      <c r="L287" s="178"/>
      <c r="M287" s="178"/>
      <c r="N287" s="178"/>
    </row>
    <row r="288" spans="1:14" x14ac:dyDescent="0.2">
      <c r="A288" s="178"/>
      <c r="B288" s="178"/>
      <c r="C288" s="178"/>
      <c r="D288" s="186"/>
      <c r="H288" s="188"/>
      <c r="I288" s="178"/>
      <c r="J288" s="178"/>
      <c r="K288" s="178"/>
      <c r="L288" s="178"/>
      <c r="M288" s="178"/>
      <c r="N288" s="178"/>
    </row>
    <row r="289" spans="1:14" x14ac:dyDescent="0.2">
      <c r="A289" s="178"/>
      <c r="B289" s="178"/>
      <c r="C289" s="178"/>
      <c r="D289" s="186"/>
      <c r="H289" s="188"/>
      <c r="I289" s="178"/>
      <c r="J289" s="178"/>
      <c r="K289" s="178"/>
      <c r="L289" s="178"/>
      <c r="M289" s="178"/>
      <c r="N289" s="178"/>
    </row>
    <row r="290" spans="1:14" x14ac:dyDescent="0.2">
      <c r="A290" s="178"/>
      <c r="B290" s="178"/>
      <c r="C290" s="178"/>
      <c r="D290" s="186"/>
      <c r="H290" s="188"/>
      <c r="I290" s="178"/>
      <c r="J290" s="178"/>
      <c r="K290" s="178"/>
      <c r="L290" s="178"/>
      <c r="M290" s="178"/>
      <c r="N290" s="178"/>
    </row>
    <row r="291" spans="1:14" x14ac:dyDescent="0.2">
      <c r="A291" s="178"/>
      <c r="B291" s="178"/>
      <c r="C291" s="178"/>
      <c r="D291" s="186"/>
      <c r="H291" s="188"/>
      <c r="I291" s="178"/>
      <c r="J291" s="178"/>
      <c r="K291" s="178"/>
      <c r="L291" s="178"/>
      <c r="M291" s="178"/>
      <c r="N291" s="178"/>
    </row>
    <row r="292" spans="1:14" x14ac:dyDescent="0.2">
      <c r="A292" s="178"/>
      <c r="B292" s="178"/>
      <c r="C292" s="178"/>
      <c r="D292" s="186"/>
      <c r="H292" s="188"/>
      <c r="I292" s="178"/>
      <c r="J292" s="178"/>
      <c r="K292" s="178"/>
      <c r="L292" s="178"/>
      <c r="M292" s="178"/>
      <c r="N292" s="178"/>
    </row>
    <row r="293" spans="1:14" x14ac:dyDescent="0.2">
      <c r="A293" s="178"/>
      <c r="B293" s="178"/>
      <c r="C293" s="178"/>
      <c r="D293" s="186"/>
      <c r="H293" s="188"/>
      <c r="I293" s="178"/>
      <c r="J293" s="178"/>
      <c r="K293" s="178"/>
      <c r="L293" s="178"/>
      <c r="M293" s="178"/>
      <c r="N293" s="178"/>
    </row>
    <row r="294" spans="1:14" x14ac:dyDescent="0.2">
      <c r="A294" s="178"/>
      <c r="B294" s="178"/>
      <c r="C294" s="178"/>
      <c r="D294" s="186"/>
      <c r="H294" s="188"/>
      <c r="I294" s="178"/>
      <c r="J294" s="178"/>
      <c r="K294" s="178"/>
      <c r="L294" s="178"/>
      <c r="M294" s="178"/>
      <c r="N294" s="178"/>
    </row>
    <row r="295" spans="1:14" x14ac:dyDescent="0.2">
      <c r="A295" s="178"/>
      <c r="B295" s="178"/>
      <c r="C295" s="178"/>
      <c r="D295" s="186"/>
      <c r="H295" s="188"/>
      <c r="I295" s="178"/>
      <c r="J295" s="178"/>
      <c r="K295" s="178"/>
      <c r="L295" s="178"/>
      <c r="M295" s="178"/>
      <c r="N295" s="178"/>
    </row>
    <row r="296" spans="1:14" x14ac:dyDescent="0.2">
      <c r="A296" s="178"/>
      <c r="B296" s="178"/>
      <c r="C296" s="178"/>
      <c r="D296" s="186"/>
      <c r="H296" s="188"/>
      <c r="I296" s="178"/>
      <c r="J296" s="178"/>
      <c r="K296" s="178"/>
      <c r="L296" s="178"/>
      <c r="M296" s="178"/>
      <c r="N296" s="178"/>
    </row>
    <row r="297" spans="1:14" x14ac:dyDescent="0.2">
      <c r="A297" s="178"/>
      <c r="B297" s="178"/>
      <c r="C297" s="178"/>
      <c r="D297" s="186"/>
      <c r="H297" s="188"/>
      <c r="I297" s="178"/>
      <c r="J297" s="178"/>
      <c r="K297" s="178"/>
      <c r="L297" s="178"/>
      <c r="M297" s="178"/>
      <c r="N297" s="178"/>
    </row>
    <row r="298" spans="1:14" x14ac:dyDescent="0.2">
      <c r="A298" s="178"/>
      <c r="B298" s="178"/>
      <c r="C298" s="178"/>
      <c r="D298" s="186"/>
      <c r="H298" s="188"/>
      <c r="I298" s="178"/>
      <c r="J298" s="178"/>
      <c r="K298" s="178"/>
      <c r="L298" s="178"/>
      <c r="M298" s="178"/>
      <c r="N298" s="178"/>
    </row>
    <row r="299" spans="1:14" x14ac:dyDescent="0.2">
      <c r="A299" s="178"/>
      <c r="B299" s="178"/>
      <c r="C299" s="178"/>
      <c r="D299" s="186"/>
      <c r="H299" s="188"/>
      <c r="I299" s="178"/>
      <c r="J299" s="178"/>
      <c r="K299" s="178"/>
      <c r="L299" s="178"/>
      <c r="M299" s="178"/>
      <c r="N299" s="178"/>
    </row>
    <row r="300" spans="1:14" x14ac:dyDescent="0.2">
      <c r="A300" s="178"/>
      <c r="B300" s="178"/>
      <c r="C300" s="178"/>
      <c r="D300" s="186"/>
      <c r="H300" s="188"/>
      <c r="I300" s="178"/>
      <c r="J300" s="178"/>
      <c r="K300" s="178"/>
      <c r="L300" s="178"/>
      <c r="M300" s="178"/>
      <c r="N300" s="178"/>
    </row>
    <row r="301" spans="1:14" x14ac:dyDescent="0.2">
      <c r="A301" s="178"/>
      <c r="B301" s="178"/>
      <c r="C301" s="178"/>
      <c r="D301" s="186"/>
      <c r="H301" s="188"/>
      <c r="I301" s="178"/>
      <c r="J301" s="178"/>
      <c r="K301" s="178"/>
      <c r="L301" s="178"/>
      <c r="M301" s="178"/>
      <c r="N301" s="178"/>
    </row>
    <row r="302" spans="1:14" x14ac:dyDescent="0.2">
      <c r="A302" s="178"/>
      <c r="B302" s="178"/>
      <c r="C302" s="178"/>
      <c r="D302" s="186"/>
      <c r="H302" s="188"/>
      <c r="I302" s="178"/>
      <c r="J302" s="178"/>
      <c r="K302" s="178"/>
      <c r="L302" s="178"/>
      <c r="M302" s="178"/>
      <c r="N302" s="178"/>
    </row>
    <row r="303" spans="1:14" x14ac:dyDescent="0.2">
      <c r="A303" s="178"/>
      <c r="B303" s="178"/>
      <c r="C303" s="178"/>
      <c r="D303" s="186"/>
      <c r="I303" s="178"/>
      <c r="J303" s="178"/>
      <c r="K303" s="178"/>
      <c r="L303" s="178"/>
      <c r="M303" s="178"/>
      <c r="N303" s="178"/>
    </row>
  </sheetData>
  <mergeCells count="3">
    <mergeCell ref="A1:H1"/>
    <mergeCell ref="A183:H183"/>
    <mergeCell ref="A225:H225"/>
  </mergeCells>
  <hyperlinks>
    <hyperlink ref="D79" r:id="rId1" display="http://www.carolina.com/product/physical+science/physics/mechanics/hall%26%238217-s+car.do"/>
    <hyperlink ref="D92" r:id="rId2" display="http://www.carolina.com/product/equipment+and+supplies/lab+tools/brushes/large+cylinder+brush.do"/>
    <hyperlink ref="D86" r:id="rId3" display="http://www.carolina.com/product/physical+science/physics/mechanics/inclined+plane+set.do"/>
  </hyperlinks>
  <pageMargins left="0.75" right="0.75" top="1" bottom="1" header="0.5" footer="0.5"/>
  <pageSetup orientation="portrait" verticalDpi="1200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topLeftCell="A272" workbookViewId="0">
      <selection activeCell="G17" sqref="G17"/>
    </sheetView>
  </sheetViews>
  <sheetFormatPr baseColWidth="10" defaultColWidth="8.83203125" defaultRowHeight="13" x14ac:dyDescent="0.15"/>
  <cols>
    <col min="1" max="1" width="31.5" style="28" customWidth="1"/>
    <col min="2" max="5" width="13.6640625" style="28" customWidth="1"/>
    <col min="6" max="256" width="8.83203125" style="28"/>
    <col min="257" max="257" width="31.5" style="28" customWidth="1"/>
    <col min="258" max="261" width="13.6640625" style="28" customWidth="1"/>
    <col min="262" max="512" width="8.83203125" style="28"/>
    <col min="513" max="513" width="31.5" style="28" customWidth="1"/>
    <col min="514" max="517" width="13.6640625" style="28" customWidth="1"/>
    <col min="518" max="768" width="8.83203125" style="28"/>
    <col min="769" max="769" width="31.5" style="28" customWidth="1"/>
    <col min="770" max="773" width="13.6640625" style="28" customWidth="1"/>
    <col min="774" max="1024" width="8.83203125" style="28"/>
    <col min="1025" max="1025" width="31.5" style="28" customWidth="1"/>
    <col min="1026" max="1029" width="13.6640625" style="28" customWidth="1"/>
    <col min="1030" max="1280" width="8.83203125" style="28"/>
    <col min="1281" max="1281" width="31.5" style="28" customWidth="1"/>
    <col min="1282" max="1285" width="13.6640625" style="28" customWidth="1"/>
    <col min="1286" max="1536" width="8.83203125" style="28"/>
    <col min="1537" max="1537" width="31.5" style="28" customWidth="1"/>
    <col min="1538" max="1541" width="13.6640625" style="28" customWidth="1"/>
    <col min="1542" max="1792" width="8.83203125" style="28"/>
    <col min="1793" max="1793" width="31.5" style="28" customWidth="1"/>
    <col min="1794" max="1797" width="13.6640625" style="28" customWidth="1"/>
    <col min="1798" max="2048" width="8.83203125" style="28"/>
    <col min="2049" max="2049" width="31.5" style="28" customWidth="1"/>
    <col min="2050" max="2053" width="13.6640625" style="28" customWidth="1"/>
    <col min="2054" max="2304" width="8.83203125" style="28"/>
    <col min="2305" max="2305" width="31.5" style="28" customWidth="1"/>
    <col min="2306" max="2309" width="13.6640625" style="28" customWidth="1"/>
    <col min="2310" max="2560" width="8.83203125" style="28"/>
    <col min="2561" max="2561" width="31.5" style="28" customWidth="1"/>
    <col min="2562" max="2565" width="13.6640625" style="28" customWidth="1"/>
    <col min="2566" max="2816" width="8.83203125" style="28"/>
    <col min="2817" max="2817" width="31.5" style="28" customWidth="1"/>
    <col min="2818" max="2821" width="13.6640625" style="28" customWidth="1"/>
    <col min="2822" max="3072" width="8.83203125" style="28"/>
    <col min="3073" max="3073" width="31.5" style="28" customWidth="1"/>
    <col min="3074" max="3077" width="13.6640625" style="28" customWidth="1"/>
    <col min="3078" max="3328" width="8.83203125" style="28"/>
    <col min="3329" max="3329" width="31.5" style="28" customWidth="1"/>
    <col min="3330" max="3333" width="13.6640625" style="28" customWidth="1"/>
    <col min="3334" max="3584" width="8.83203125" style="28"/>
    <col min="3585" max="3585" width="31.5" style="28" customWidth="1"/>
    <col min="3586" max="3589" width="13.6640625" style="28" customWidth="1"/>
    <col min="3590" max="3840" width="8.83203125" style="28"/>
    <col min="3841" max="3841" width="31.5" style="28" customWidth="1"/>
    <col min="3842" max="3845" width="13.6640625" style="28" customWidth="1"/>
    <col min="3846" max="4096" width="8.83203125" style="28"/>
    <col min="4097" max="4097" width="31.5" style="28" customWidth="1"/>
    <col min="4098" max="4101" width="13.6640625" style="28" customWidth="1"/>
    <col min="4102" max="4352" width="8.83203125" style="28"/>
    <col min="4353" max="4353" width="31.5" style="28" customWidth="1"/>
    <col min="4354" max="4357" width="13.6640625" style="28" customWidth="1"/>
    <col min="4358" max="4608" width="8.83203125" style="28"/>
    <col min="4609" max="4609" width="31.5" style="28" customWidth="1"/>
    <col min="4610" max="4613" width="13.6640625" style="28" customWidth="1"/>
    <col min="4614" max="4864" width="8.83203125" style="28"/>
    <col min="4865" max="4865" width="31.5" style="28" customWidth="1"/>
    <col min="4866" max="4869" width="13.6640625" style="28" customWidth="1"/>
    <col min="4870" max="5120" width="8.83203125" style="28"/>
    <col min="5121" max="5121" width="31.5" style="28" customWidth="1"/>
    <col min="5122" max="5125" width="13.6640625" style="28" customWidth="1"/>
    <col min="5126" max="5376" width="8.83203125" style="28"/>
    <col min="5377" max="5377" width="31.5" style="28" customWidth="1"/>
    <col min="5378" max="5381" width="13.6640625" style="28" customWidth="1"/>
    <col min="5382" max="5632" width="8.83203125" style="28"/>
    <col min="5633" max="5633" width="31.5" style="28" customWidth="1"/>
    <col min="5634" max="5637" width="13.6640625" style="28" customWidth="1"/>
    <col min="5638" max="5888" width="8.83203125" style="28"/>
    <col min="5889" max="5889" width="31.5" style="28" customWidth="1"/>
    <col min="5890" max="5893" width="13.6640625" style="28" customWidth="1"/>
    <col min="5894" max="6144" width="8.83203125" style="28"/>
    <col min="6145" max="6145" width="31.5" style="28" customWidth="1"/>
    <col min="6146" max="6149" width="13.6640625" style="28" customWidth="1"/>
    <col min="6150" max="6400" width="8.83203125" style="28"/>
    <col min="6401" max="6401" width="31.5" style="28" customWidth="1"/>
    <col min="6402" max="6405" width="13.6640625" style="28" customWidth="1"/>
    <col min="6406" max="6656" width="8.83203125" style="28"/>
    <col min="6657" max="6657" width="31.5" style="28" customWidth="1"/>
    <col min="6658" max="6661" width="13.6640625" style="28" customWidth="1"/>
    <col min="6662" max="6912" width="8.83203125" style="28"/>
    <col min="6913" max="6913" width="31.5" style="28" customWidth="1"/>
    <col min="6914" max="6917" width="13.6640625" style="28" customWidth="1"/>
    <col min="6918" max="7168" width="8.83203125" style="28"/>
    <col min="7169" max="7169" width="31.5" style="28" customWidth="1"/>
    <col min="7170" max="7173" width="13.6640625" style="28" customWidth="1"/>
    <col min="7174" max="7424" width="8.83203125" style="28"/>
    <col min="7425" max="7425" width="31.5" style="28" customWidth="1"/>
    <col min="7426" max="7429" width="13.6640625" style="28" customWidth="1"/>
    <col min="7430" max="7680" width="8.83203125" style="28"/>
    <col min="7681" max="7681" width="31.5" style="28" customWidth="1"/>
    <col min="7682" max="7685" width="13.6640625" style="28" customWidth="1"/>
    <col min="7686" max="7936" width="8.83203125" style="28"/>
    <col min="7937" max="7937" width="31.5" style="28" customWidth="1"/>
    <col min="7938" max="7941" width="13.6640625" style="28" customWidth="1"/>
    <col min="7942" max="8192" width="8.83203125" style="28"/>
    <col min="8193" max="8193" width="31.5" style="28" customWidth="1"/>
    <col min="8194" max="8197" width="13.6640625" style="28" customWidth="1"/>
    <col min="8198" max="8448" width="8.83203125" style="28"/>
    <col min="8449" max="8449" width="31.5" style="28" customWidth="1"/>
    <col min="8450" max="8453" width="13.6640625" style="28" customWidth="1"/>
    <col min="8454" max="8704" width="8.83203125" style="28"/>
    <col min="8705" max="8705" width="31.5" style="28" customWidth="1"/>
    <col min="8706" max="8709" width="13.6640625" style="28" customWidth="1"/>
    <col min="8710" max="8960" width="8.83203125" style="28"/>
    <col min="8961" max="8961" width="31.5" style="28" customWidth="1"/>
    <col min="8962" max="8965" width="13.6640625" style="28" customWidth="1"/>
    <col min="8966" max="9216" width="8.83203125" style="28"/>
    <col min="9217" max="9217" width="31.5" style="28" customWidth="1"/>
    <col min="9218" max="9221" width="13.6640625" style="28" customWidth="1"/>
    <col min="9222" max="9472" width="8.83203125" style="28"/>
    <col min="9473" max="9473" width="31.5" style="28" customWidth="1"/>
    <col min="9474" max="9477" width="13.6640625" style="28" customWidth="1"/>
    <col min="9478" max="9728" width="8.83203125" style="28"/>
    <col min="9729" max="9729" width="31.5" style="28" customWidth="1"/>
    <col min="9730" max="9733" width="13.6640625" style="28" customWidth="1"/>
    <col min="9734" max="9984" width="8.83203125" style="28"/>
    <col min="9985" max="9985" width="31.5" style="28" customWidth="1"/>
    <col min="9986" max="9989" width="13.6640625" style="28" customWidth="1"/>
    <col min="9990" max="10240" width="8.83203125" style="28"/>
    <col min="10241" max="10241" width="31.5" style="28" customWidth="1"/>
    <col min="10242" max="10245" width="13.6640625" style="28" customWidth="1"/>
    <col min="10246" max="10496" width="8.83203125" style="28"/>
    <col min="10497" max="10497" width="31.5" style="28" customWidth="1"/>
    <col min="10498" max="10501" width="13.6640625" style="28" customWidth="1"/>
    <col min="10502" max="10752" width="8.83203125" style="28"/>
    <col min="10753" max="10753" width="31.5" style="28" customWidth="1"/>
    <col min="10754" max="10757" width="13.6640625" style="28" customWidth="1"/>
    <col min="10758" max="11008" width="8.83203125" style="28"/>
    <col min="11009" max="11009" width="31.5" style="28" customWidth="1"/>
    <col min="11010" max="11013" width="13.6640625" style="28" customWidth="1"/>
    <col min="11014" max="11264" width="8.83203125" style="28"/>
    <col min="11265" max="11265" width="31.5" style="28" customWidth="1"/>
    <col min="11266" max="11269" width="13.6640625" style="28" customWidth="1"/>
    <col min="11270" max="11520" width="8.83203125" style="28"/>
    <col min="11521" max="11521" width="31.5" style="28" customWidth="1"/>
    <col min="11522" max="11525" width="13.6640625" style="28" customWidth="1"/>
    <col min="11526" max="11776" width="8.83203125" style="28"/>
    <col min="11777" max="11777" width="31.5" style="28" customWidth="1"/>
    <col min="11778" max="11781" width="13.6640625" style="28" customWidth="1"/>
    <col min="11782" max="12032" width="8.83203125" style="28"/>
    <col min="12033" max="12033" width="31.5" style="28" customWidth="1"/>
    <col min="12034" max="12037" width="13.6640625" style="28" customWidth="1"/>
    <col min="12038" max="12288" width="8.83203125" style="28"/>
    <col min="12289" max="12289" width="31.5" style="28" customWidth="1"/>
    <col min="12290" max="12293" width="13.6640625" style="28" customWidth="1"/>
    <col min="12294" max="12544" width="8.83203125" style="28"/>
    <col min="12545" max="12545" width="31.5" style="28" customWidth="1"/>
    <col min="12546" max="12549" width="13.6640625" style="28" customWidth="1"/>
    <col min="12550" max="12800" width="8.83203125" style="28"/>
    <col min="12801" max="12801" width="31.5" style="28" customWidth="1"/>
    <col min="12802" max="12805" width="13.6640625" style="28" customWidth="1"/>
    <col min="12806" max="13056" width="8.83203125" style="28"/>
    <col min="13057" max="13057" width="31.5" style="28" customWidth="1"/>
    <col min="13058" max="13061" width="13.6640625" style="28" customWidth="1"/>
    <col min="13062" max="13312" width="8.83203125" style="28"/>
    <col min="13313" max="13313" width="31.5" style="28" customWidth="1"/>
    <col min="13314" max="13317" width="13.6640625" style="28" customWidth="1"/>
    <col min="13318" max="13568" width="8.83203125" style="28"/>
    <col min="13569" max="13569" width="31.5" style="28" customWidth="1"/>
    <col min="13570" max="13573" width="13.6640625" style="28" customWidth="1"/>
    <col min="13574" max="13824" width="8.83203125" style="28"/>
    <col min="13825" max="13825" width="31.5" style="28" customWidth="1"/>
    <col min="13826" max="13829" width="13.6640625" style="28" customWidth="1"/>
    <col min="13830" max="14080" width="8.83203125" style="28"/>
    <col min="14081" max="14081" width="31.5" style="28" customWidth="1"/>
    <col min="14082" max="14085" width="13.6640625" style="28" customWidth="1"/>
    <col min="14086" max="14336" width="8.83203125" style="28"/>
    <col min="14337" max="14337" width="31.5" style="28" customWidth="1"/>
    <col min="14338" max="14341" width="13.6640625" style="28" customWidth="1"/>
    <col min="14342" max="14592" width="8.83203125" style="28"/>
    <col min="14593" max="14593" width="31.5" style="28" customWidth="1"/>
    <col min="14594" max="14597" width="13.6640625" style="28" customWidth="1"/>
    <col min="14598" max="14848" width="8.83203125" style="28"/>
    <col min="14849" max="14849" width="31.5" style="28" customWidth="1"/>
    <col min="14850" max="14853" width="13.6640625" style="28" customWidth="1"/>
    <col min="14854" max="15104" width="8.83203125" style="28"/>
    <col min="15105" max="15105" width="31.5" style="28" customWidth="1"/>
    <col min="15106" max="15109" width="13.6640625" style="28" customWidth="1"/>
    <col min="15110" max="15360" width="8.83203125" style="28"/>
    <col min="15361" max="15361" width="31.5" style="28" customWidth="1"/>
    <col min="15362" max="15365" width="13.6640625" style="28" customWidth="1"/>
    <col min="15366" max="15616" width="8.83203125" style="28"/>
    <col min="15617" max="15617" width="31.5" style="28" customWidth="1"/>
    <col min="15618" max="15621" width="13.6640625" style="28" customWidth="1"/>
    <col min="15622" max="15872" width="8.83203125" style="28"/>
    <col min="15873" max="15873" width="31.5" style="28" customWidth="1"/>
    <col min="15874" max="15877" width="13.6640625" style="28" customWidth="1"/>
    <col min="15878" max="16128" width="8.83203125" style="28"/>
    <col min="16129" max="16129" width="31.5" style="28" customWidth="1"/>
    <col min="16130" max="16133" width="13.6640625" style="28" customWidth="1"/>
    <col min="16134" max="16384" width="8.83203125" style="28"/>
  </cols>
  <sheetData>
    <row r="1" spans="1:5" s="25" customFormat="1" ht="30.75" customHeight="1" x14ac:dyDescent="0.2">
      <c r="A1" s="157" t="s">
        <v>675</v>
      </c>
      <c r="B1" s="158"/>
      <c r="C1" s="158"/>
      <c r="D1" s="158"/>
      <c r="E1" s="158"/>
    </row>
    <row r="2" spans="1:5" x14ac:dyDescent="0.15">
      <c r="A2" s="26"/>
      <c r="B2" s="27" t="s">
        <v>212</v>
      </c>
      <c r="C2" s="27" t="s">
        <v>213</v>
      </c>
      <c r="D2" s="27" t="s">
        <v>214</v>
      </c>
      <c r="E2" s="27" t="s">
        <v>215</v>
      </c>
    </row>
    <row r="3" spans="1:5" ht="16" x14ac:dyDescent="0.2">
      <c r="A3" s="151" t="s">
        <v>216</v>
      </c>
      <c r="B3" s="152"/>
      <c r="C3" s="152"/>
      <c r="D3" s="152"/>
      <c r="E3" s="153"/>
    </row>
    <row r="4" spans="1:5" x14ac:dyDescent="0.15">
      <c r="A4" s="34" t="s">
        <v>676</v>
      </c>
      <c r="B4" s="30"/>
      <c r="C4" s="31" t="s">
        <v>677</v>
      </c>
      <c r="D4" s="32"/>
      <c r="E4" s="33"/>
    </row>
    <row r="5" spans="1:5" x14ac:dyDescent="0.15">
      <c r="A5" s="34" t="s">
        <v>678</v>
      </c>
      <c r="B5" s="30" t="s">
        <v>679</v>
      </c>
      <c r="C5" s="31" t="s">
        <v>680</v>
      </c>
      <c r="D5" s="32"/>
      <c r="E5" s="33"/>
    </row>
    <row r="6" spans="1:5" x14ac:dyDescent="0.15">
      <c r="A6" s="34" t="s">
        <v>681</v>
      </c>
      <c r="B6" s="30"/>
      <c r="C6" s="31"/>
      <c r="D6" s="32"/>
      <c r="E6" s="33" t="s">
        <v>363</v>
      </c>
    </row>
    <row r="7" spans="1:5" ht="16" x14ac:dyDescent="0.2">
      <c r="A7" s="151" t="s">
        <v>247</v>
      </c>
      <c r="B7" s="152"/>
      <c r="C7" s="152"/>
      <c r="D7" s="152"/>
      <c r="E7" s="153"/>
    </row>
    <row r="8" spans="1:5" x14ac:dyDescent="0.15">
      <c r="A8" s="34" t="s">
        <v>682</v>
      </c>
      <c r="B8" s="30" t="s">
        <v>683</v>
      </c>
      <c r="C8" s="31"/>
      <c r="D8" s="32" t="s">
        <v>684</v>
      </c>
      <c r="E8" s="33"/>
    </row>
    <row r="9" spans="1:5" x14ac:dyDescent="0.15">
      <c r="A9" s="29" t="s">
        <v>685</v>
      </c>
      <c r="B9" s="30" t="s">
        <v>686</v>
      </c>
      <c r="C9" s="31"/>
      <c r="D9" s="32"/>
      <c r="E9" s="33"/>
    </row>
    <row r="10" spans="1:5" x14ac:dyDescent="0.15">
      <c r="A10" s="29" t="s">
        <v>687</v>
      </c>
      <c r="B10" s="30"/>
      <c r="C10" s="31" t="s">
        <v>688</v>
      </c>
      <c r="D10" s="32"/>
      <c r="E10" s="33"/>
    </row>
    <row r="11" spans="1:5" x14ac:dyDescent="0.15">
      <c r="A11" s="34" t="s">
        <v>689</v>
      </c>
      <c r="B11" s="30" t="s">
        <v>690</v>
      </c>
      <c r="C11" s="31"/>
      <c r="D11" s="32"/>
      <c r="E11" s="33"/>
    </row>
    <row r="12" spans="1:5" x14ac:dyDescent="0.15">
      <c r="A12" s="34" t="s">
        <v>691</v>
      </c>
      <c r="B12" s="30" t="s">
        <v>692</v>
      </c>
      <c r="C12" s="31"/>
      <c r="D12" s="32"/>
      <c r="E12" s="33"/>
    </row>
    <row r="13" spans="1:5" x14ac:dyDescent="0.15">
      <c r="A13" s="34" t="s">
        <v>693</v>
      </c>
      <c r="B13" s="30" t="s">
        <v>694</v>
      </c>
      <c r="C13" s="31" t="s">
        <v>266</v>
      </c>
      <c r="D13" s="32"/>
      <c r="E13" s="33"/>
    </row>
    <row r="14" spans="1:5" x14ac:dyDescent="0.15">
      <c r="A14" s="34" t="s">
        <v>273</v>
      </c>
      <c r="B14" s="30" t="s">
        <v>695</v>
      </c>
      <c r="C14" s="31"/>
      <c r="D14" s="32"/>
      <c r="E14" s="33"/>
    </row>
    <row r="15" spans="1:5" x14ac:dyDescent="0.15">
      <c r="A15" s="34" t="s">
        <v>696</v>
      </c>
      <c r="B15" s="30"/>
      <c r="C15" s="31" t="s">
        <v>279</v>
      </c>
      <c r="D15" s="32"/>
      <c r="E15" s="33"/>
    </row>
    <row r="16" spans="1:5" x14ac:dyDescent="0.15">
      <c r="A16" s="29" t="s">
        <v>697</v>
      </c>
      <c r="B16" s="30"/>
      <c r="C16" s="31"/>
      <c r="D16" s="32" t="s">
        <v>296</v>
      </c>
      <c r="E16" s="33"/>
    </row>
    <row r="17" spans="1:5" x14ac:dyDescent="0.15">
      <c r="A17" s="29" t="s">
        <v>698</v>
      </c>
      <c r="B17" s="30" t="s">
        <v>699</v>
      </c>
      <c r="C17" s="31" t="s">
        <v>700</v>
      </c>
      <c r="D17" s="32" t="s">
        <v>701</v>
      </c>
      <c r="E17" s="33"/>
    </row>
    <row r="18" spans="1:5" x14ac:dyDescent="0.15">
      <c r="A18" s="29" t="s">
        <v>702</v>
      </c>
      <c r="B18" s="30"/>
      <c r="C18" s="31" t="s">
        <v>700</v>
      </c>
      <c r="D18" s="32"/>
      <c r="E18" s="33"/>
    </row>
    <row r="19" spans="1:5" x14ac:dyDescent="0.15">
      <c r="A19" s="34" t="s">
        <v>703</v>
      </c>
      <c r="B19" s="30"/>
      <c r="C19" s="31" t="s">
        <v>597</v>
      </c>
      <c r="D19" s="32"/>
      <c r="E19" s="33"/>
    </row>
    <row r="20" spans="1:5" x14ac:dyDescent="0.15">
      <c r="A20" s="34" t="s">
        <v>704</v>
      </c>
      <c r="B20" s="30"/>
      <c r="C20" s="31" t="s">
        <v>705</v>
      </c>
      <c r="D20" s="32"/>
      <c r="E20" s="33"/>
    </row>
    <row r="21" spans="1:5" x14ac:dyDescent="0.15">
      <c r="A21" s="34" t="s">
        <v>706</v>
      </c>
      <c r="B21" s="30"/>
      <c r="C21" s="31" t="s">
        <v>705</v>
      </c>
      <c r="D21" s="32"/>
      <c r="E21" s="33"/>
    </row>
    <row r="22" spans="1:5" x14ac:dyDescent="0.15">
      <c r="A22" s="34" t="s">
        <v>297</v>
      </c>
      <c r="B22" s="30"/>
      <c r="C22" s="31"/>
      <c r="D22" s="32" t="s">
        <v>701</v>
      </c>
      <c r="E22" s="33"/>
    </row>
    <row r="23" spans="1:5" x14ac:dyDescent="0.15">
      <c r="A23" s="34" t="s">
        <v>707</v>
      </c>
      <c r="B23" s="30" t="s">
        <v>708</v>
      </c>
      <c r="C23" s="31"/>
      <c r="D23" s="32"/>
      <c r="E23" s="33"/>
    </row>
    <row r="24" spans="1:5" x14ac:dyDescent="0.15">
      <c r="A24" s="34" t="s">
        <v>709</v>
      </c>
      <c r="B24" s="30" t="s">
        <v>710</v>
      </c>
      <c r="C24" s="31"/>
      <c r="D24" s="32"/>
      <c r="E24" s="33"/>
    </row>
    <row r="25" spans="1:5" x14ac:dyDescent="0.15">
      <c r="A25" s="34" t="s">
        <v>711</v>
      </c>
      <c r="B25" s="30" t="s">
        <v>712</v>
      </c>
      <c r="C25" s="31" t="s">
        <v>419</v>
      </c>
      <c r="D25" s="32"/>
      <c r="E25" s="33"/>
    </row>
    <row r="26" spans="1:5" x14ac:dyDescent="0.15">
      <c r="A26" s="29" t="s">
        <v>713</v>
      </c>
      <c r="B26" s="30"/>
      <c r="C26" s="31" t="s">
        <v>688</v>
      </c>
      <c r="D26" s="32"/>
      <c r="E26" s="33"/>
    </row>
    <row r="27" spans="1:5" x14ac:dyDescent="0.15">
      <c r="A27" s="34" t="s">
        <v>300</v>
      </c>
      <c r="B27" s="30"/>
      <c r="C27" s="31"/>
      <c r="D27" s="32" t="s">
        <v>708</v>
      </c>
      <c r="E27" s="33" t="s">
        <v>249</v>
      </c>
    </row>
    <row r="28" spans="1:5" x14ac:dyDescent="0.15">
      <c r="A28" s="34" t="s">
        <v>714</v>
      </c>
      <c r="B28" s="38" t="s">
        <v>705</v>
      </c>
      <c r="C28" s="31" t="s">
        <v>705</v>
      </c>
      <c r="D28" s="32"/>
      <c r="E28" s="33"/>
    </row>
    <row r="29" spans="1:5" ht="22" x14ac:dyDescent="0.15">
      <c r="A29" s="29" t="s">
        <v>305</v>
      </c>
      <c r="B29" s="30" t="s">
        <v>715</v>
      </c>
      <c r="C29" s="31" t="s">
        <v>716</v>
      </c>
      <c r="D29" s="32" t="s">
        <v>426</v>
      </c>
      <c r="E29" s="40"/>
    </row>
    <row r="30" spans="1:5" x14ac:dyDescent="0.15">
      <c r="A30" s="29" t="s">
        <v>717</v>
      </c>
      <c r="B30" s="30" t="s">
        <v>705</v>
      </c>
      <c r="C30" s="31"/>
      <c r="D30" s="32"/>
      <c r="E30" s="40"/>
    </row>
    <row r="31" spans="1:5" x14ac:dyDescent="0.15">
      <c r="A31" s="34" t="s">
        <v>718</v>
      </c>
      <c r="B31" s="30" t="s">
        <v>719</v>
      </c>
      <c r="C31" s="31" t="s">
        <v>227</v>
      </c>
      <c r="D31" s="32" t="s">
        <v>684</v>
      </c>
      <c r="E31" s="33"/>
    </row>
    <row r="32" spans="1:5" x14ac:dyDescent="0.15">
      <c r="A32" s="34" t="s">
        <v>720</v>
      </c>
      <c r="B32" s="30"/>
      <c r="C32" s="31" t="s">
        <v>721</v>
      </c>
      <c r="D32" s="32"/>
      <c r="E32" s="33"/>
    </row>
    <row r="33" spans="1:5" x14ac:dyDescent="0.15">
      <c r="A33" s="34" t="s">
        <v>722</v>
      </c>
      <c r="B33" s="30"/>
      <c r="C33" s="31"/>
      <c r="D33" s="32"/>
      <c r="E33" s="33" t="s">
        <v>723</v>
      </c>
    </row>
    <row r="34" spans="1:5" x14ac:dyDescent="0.15">
      <c r="A34" s="29" t="s">
        <v>318</v>
      </c>
      <c r="B34" s="30"/>
      <c r="C34" s="31"/>
      <c r="D34" s="32"/>
      <c r="E34" s="33" t="s">
        <v>249</v>
      </c>
    </row>
    <row r="35" spans="1:5" x14ac:dyDescent="0.15">
      <c r="A35" s="29" t="s">
        <v>724</v>
      </c>
      <c r="B35" s="30"/>
      <c r="C35" s="31"/>
      <c r="D35" s="32" t="s">
        <v>659</v>
      </c>
      <c r="E35" s="33"/>
    </row>
    <row r="36" spans="1:5" x14ac:dyDescent="0.15">
      <c r="A36" s="29" t="s">
        <v>319</v>
      </c>
      <c r="B36" s="30"/>
      <c r="C36" s="31"/>
      <c r="D36" s="32"/>
      <c r="E36" s="33" t="s">
        <v>677</v>
      </c>
    </row>
    <row r="37" spans="1:5" x14ac:dyDescent="0.15">
      <c r="A37" s="29" t="s">
        <v>725</v>
      </c>
      <c r="B37" s="30"/>
      <c r="C37" s="31" t="s">
        <v>726</v>
      </c>
      <c r="D37" s="32"/>
      <c r="E37" s="33"/>
    </row>
    <row r="38" spans="1:5" x14ac:dyDescent="0.15">
      <c r="A38" s="29" t="s">
        <v>323</v>
      </c>
      <c r="B38" s="30"/>
      <c r="C38" s="31"/>
      <c r="D38" s="32"/>
      <c r="E38" s="33" t="s">
        <v>677</v>
      </c>
    </row>
    <row r="39" spans="1:5" x14ac:dyDescent="0.15">
      <c r="A39" s="29" t="s">
        <v>727</v>
      </c>
      <c r="B39" s="30"/>
      <c r="C39" s="31" t="s">
        <v>728</v>
      </c>
      <c r="D39" s="32" t="s">
        <v>729</v>
      </c>
      <c r="E39" s="33"/>
    </row>
    <row r="40" spans="1:5" x14ac:dyDescent="0.15">
      <c r="A40" s="34" t="s">
        <v>327</v>
      </c>
      <c r="B40" s="30"/>
      <c r="C40" s="31" t="s">
        <v>730</v>
      </c>
      <c r="D40" s="32" t="s">
        <v>659</v>
      </c>
      <c r="E40" s="33" t="s">
        <v>308</v>
      </c>
    </row>
    <row r="41" spans="1:5" ht="22" x14ac:dyDescent="0.15">
      <c r="A41" s="34" t="s">
        <v>731</v>
      </c>
      <c r="B41" s="30" t="s">
        <v>732</v>
      </c>
      <c r="C41" s="31" t="s">
        <v>733</v>
      </c>
      <c r="D41" s="32"/>
      <c r="E41" s="33"/>
    </row>
    <row r="42" spans="1:5" x14ac:dyDescent="0.15">
      <c r="A42" s="29" t="s">
        <v>734</v>
      </c>
      <c r="B42" s="30"/>
      <c r="C42" s="31"/>
      <c r="D42" s="32"/>
      <c r="E42" s="33" t="s">
        <v>677</v>
      </c>
    </row>
    <row r="43" spans="1:5" x14ac:dyDescent="0.15">
      <c r="A43" s="34" t="s">
        <v>735</v>
      </c>
      <c r="B43" s="30" t="s">
        <v>229</v>
      </c>
      <c r="C43" s="31"/>
      <c r="D43" s="32"/>
      <c r="E43" s="33"/>
    </row>
    <row r="44" spans="1:5" x14ac:dyDescent="0.15">
      <c r="A44" s="34" t="s">
        <v>332</v>
      </c>
      <c r="B44" s="30" t="s">
        <v>736</v>
      </c>
      <c r="C44" s="31"/>
      <c r="D44" s="32"/>
      <c r="E44" s="33"/>
    </row>
    <row r="45" spans="1:5" x14ac:dyDescent="0.15">
      <c r="A45" s="34" t="s">
        <v>737</v>
      </c>
      <c r="B45" s="30" t="s">
        <v>738</v>
      </c>
      <c r="C45" s="31"/>
      <c r="D45" s="32"/>
      <c r="E45" s="33"/>
    </row>
    <row r="46" spans="1:5" x14ac:dyDescent="0.15">
      <c r="A46" s="34" t="s">
        <v>739</v>
      </c>
      <c r="B46" s="30"/>
      <c r="C46" s="31" t="s">
        <v>740</v>
      </c>
      <c r="D46" s="32"/>
      <c r="E46" s="33"/>
    </row>
    <row r="47" spans="1:5" x14ac:dyDescent="0.15">
      <c r="A47" s="34" t="s">
        <v>741</v>
      </c>
      <c r="B47" s="30" t="s">
        <v>742</v>
      </c>
      <c r="C47" s="31" t="s">
        <v>721</v>
      </c>
      <c r="D47" s="32"/>
      <c r="E47" s="33" t="s">
        <v>723</v>
      </c>
    </row>
    <row r="48" spans="1:5" x14ac:dyDescent="0.15">
      <c r="A48" s="34" t="s">
        <v>743</v>
      </c>
      <c r="B48" s="30"/>
      <c r="C48" s="31" t="s">
        <v>692</v>
      </c>
      <c r="D48" s="32" t="s">
        <v>255</v>
      </c>
      <c r="E48" s="33"/>
    </row>
    <row r="49" spans="1:5" x14ac:dyDescent="0.15">
      <c r="A49" s="34" t="s">
        <v>336</v>
      </c>
      <c r="B49" s="30"/>
      <c r="C49" s="31" t="s">
        <v>726</v>
      </c>
      <c r="D49" s="32"/>
      <c r="E49" s="33"/>
    </row>
    <row r="50" spans="1:5" ht="22" x14ac:dyDescent="0.15">
      <c r="A50" s="29" t="s">
        <v>338</v>
      </c>
      <c r="B50" s="30" t="s">
        <v>744</v>
      </c>
      <c r="C50" s="31" t="s">
        <v>745</v>
      </c>
      <c r="D50" s="32" t="s">
        <v>367</v>
      </c>
      <c r="E50" s="33" t="s">
        <v>746</v>
      </c>
    </row>
    <row r="51" spans="1:5" x14ac:dyDescent="0.15">
      <c r="A51" s="34" t="s">
        <v>747</v>
      </c>
      <c r="B51" s="30"/>
      <c r="C51" s="31"/>
      <c r="D51" s="32"/>
      <c r="E51" s="33" t="s">
        <v>249</v>
      </c>
    </row>
    <row r="52" spans="1:5" x14ac:dyDescent="0.15">
      <c r="A52" s="34" t="s">
        <v>345</v>
      </c>
      <c r="B52" s="30" t="s">
        <v>419</v>
      </c>
      <c r="C52" s="31" t="s">
        <v>339</v>
      </c>
      <c r="D52" s="32"/>
      <c r="E52" s="33" t="s">
        <v>748</v>
      </c>
    </row>
    <row r="53" spans="1:5" x14ac:dyDescent="0.15">
      <c r="A53" s="34" t="s">
        <v>348</v>
      </c>
      <c r="B53" s="30"/>
      <c r="C53" s="31" t="s">
        <v>749</v>
      </c>
      <c r="D53" s="32"/>
      <c r="E53" s="33" t="s">
        <v>270</v>
      </c>
    </row>
    <row r="54" spans="1:5" x14ac:dyDescent="0.15">
      <c r="A54" s="34" t="s">
        <v>350</v>
      </c>
      <c r="B54" s="30"/>
      <c r="C54" s="31" t="s">
        <v>227</v>
      </c>
      <c r="D54" s="32"/>
      <c r="E54" s="33"/>
    </row>
    <row r="55" spans="1:5" x14ac:dyDescent="0.15">
      <c r="A55" s="34" t="s">
        <v>351</v>
      </c>
      <c r="B55" s="30"/>
      <c r="C55" s="31" t="s">
        <v>742</v>
      </c>
      <c r="D55" s="32"/>
      <c r="E55" s="33"/>
    </row>
    <row r="56" spans="1:5" x14ac:dyDescent="0.15">
      <c r="A56" s="34" t="s">
        <v>352</v>
      </c>
      <c r="B56" s="30" t="s">
        <v>750</v>
      </c>
      <c r="C56" s="31"/>
      <c r="D56" s="32"/>
      <c r="E56" s="33"/>
    </row>
    <row r="57" spans="1:5" x14ac:dyDescent="0.15">
      <c r="A57" s="34" t="s">
        <v>751</v>
      </c>
      <c r="B57" s="30" t="s">
        <v>752</v>
      </c>
      <c r="C57" s="31" t="s">
        <v>753</v>
      </c>
      <c r="D57" s="32" t="s">
        <v>710</v>
      </c>
      <c r="E57" s="33"/>
    </row>
    <row r="58" spans="1:5" x14ac:dyDescent="0.15">
      <c r="A58" s="34" t="s">
        <v>754</v>
      </c>
      <c r="B58" s="30"/>
      <c r="C58" s="31"/>
      <c r="D58" s="32"/>
      <c r="E58" s="33" t="s">
        <v>755</v>
      </c>
    </row>
    <row r="59" spans="1:5" x14ac:dyDescent="0.15">
      <c r="A59" s="34" t="s">
        <v>756</v>
      </c>
      <c r="B59" s="30"/>
      <c r="C59" s="31"/>
      <c r="D59" s="32" t="s">
        <v>339</v>
      </c>
      <c r="E59" s="33"/>
    </row>
    <row r="60" spans="1:5" x14ac:dyDescent="0.15">
      <c r="A60" s="34" t="s">
        <v>757</v>
      </c>
      <c r="B60" s="30"/>
      <c r="C60" s="31" t="s">
        <v>753</v>
      </c>
      <c r="D60" s="32"/>
      <c r="E60" s="33"/>
    </row>
    <row r="61" spans="1:5" ht="22" x14ac:dyDescent="0.15">
      <c r="A61" s="34" t="s">
        <v>758</v>
      </c>
      <c r="B61" s="30" t="s">
        <v>759</v>
      </c>
      <c r="C61" s="31" t="s">
        <v>760</v>
      </c>
      <c r="D61" s="32" t="s">
        <v>701</v>
      </c>
      <c r="E61" s="33" t="s">
        <v>761</v>
      </c>
    </row>
    <row r="62" spans="1:5" x14ac:dyDescent="0.15">
      <c r="A62" s="29" t="s">
        <v>762</v>
      </c>
      <c r="B62" s="30"/>
      <c r="C62" s="31"/>
      <c r="D62" s="32"/>
      <c r="E62" s="33" t="s">
        <v>363</v>
      </c>
    </row>
    <row r="63" spans="1:5" x14ac:dyDescent="0.15">
      <c r="A63" s="29" t="s">
        <v>763</v>
      </c>
      <c r="B63" s="30"/>
      <c r="C63" s="31" t="s">
        <v>748</v>
      </c>
      <c r="D63" s="32"/>
      <c r="E63" s="33"/>
    </row>
    <row r="64" spans="1:5" ht="22" x14ac:dyDescent="0.15">
      <c r="A64" s="34" t="s">
        <v>364</v>
      </c>
      <c r="B64" s="30" t="s">
        <v>764</v>
      </c>
      <c r="C64" s="31" t="s">
        <v>765</v>
      </c>
      <c r="D64" s="32"/>
      <c r="E64" s="33" t="s">
        <v>270</v>
      </c>
    </row>
    <row r="65" spans="1:5" x14ac:dyDescent="0.15">
      <c r="A65" s="34" t="s">
        <v>766</v>
      </c>
      <c r="B65" s="30" t="s">
        <v>767</v>
      </c>
      <c r="C65" s="31"/>
      <c r="D65" s="32"/>
      <c r="E65" s="33"/>
    </row>
    <row r="66" spans="1:5" x14ac:dyDescent="0.15">
      <c r="A66" s="34" t="s">
        <v>372</v>
      </c>
      <c r="B66" s="30" t="s">
        <v>768</v>
      </c>
      <c r="C66" s="31" t="s">
        <v>769</v>
      </c>
      <c r="D66" s="32"/>
      <c r="E66" s="33" t="s">
        <v>770</v>
      </c>
    </row>
    <row r="67" spans="1:5" x14ac:dyDescent="0.15">
      <c r="A67" s="34" t="s">
        <v>771</v>
      </c>
      <c r="B67" s="30"/>
      <c r="C67" s="31"/>
      <c r="D67" s="32"/>
      <c r="E67" s="33" t="s">
        <v>748</v>
      </c>
    </row>
    <row r="68" spans="1:5" x14ac:dyDescent="0.15">
      <c r="A68" s="34" t="s">
        <v>377</v>
      </c>
      <c r="B68" s="30"/>
      <c r="C68" s="31" t="s">
        <v>772</v>
      </c>
      <c r="D68" s="32"/>
      <c r="E68" s="33"/>
    </row>
    <row r="69" spans="1:5" x14ac:dyDescent="0.15">
      <c r="A69" s="34" t="s">
        <v>773</v>
      </c>
      <c r="B69" s="30"/>
      <c r="C69" s="31"/>
      <c r="D69" s="32" t="s">
        <v>774</v>
      </c>
      <c r="E69" s="33"/>
    </row>
    <row r="70" spans="1:5" x14ac:dyDescent="0.15">
      <c r="A70" s="34" t="s">
        <v>775</v>
      </c>
      <c r="B70" s="30"/>
      <c r="C70" s="31" t="s">
        <v>776</v>
      </c>
      <c r="D70" s="32"/>
      <c r="E70" s="33"/>
    </row>
    <row r="71" spans="1:5" x14ac:dyDescent="0.15">
      <c r="A71" s="34" t="s">
        <v>777</v>
      </c>
      <c r="B71" s="30"/>
      <c r="C71" s="31"/>
      <c r="D71" s="32" t="s">
        <v>277</v>
      </c>
      <c r="E71" s="33" t="s">
        <v>251</v>
      </c>
    </row>
    <row r="72" spans="1:5" x14ac:dyDescent="0.15">
      <c r="A72" s="34" t="s">
        <v>778</v>
      </c>
      <c r="B72" s="30" t="s">
        <v>308</v>
      </c>
      <c r="C72" s="31"/>
      <c r="D72" s="32"/>
      <c r="E72" s="33"/>
    </row>
    <row r="73" spans="1:5" x14ac:dyDescent="0.15">
      <c r="A73" s="34" t="s">
        <v>383</v>
      </c>
      <c r="B73" s="30"/>
      <c r="C73" s="31"/>
      <c r="D73" s="32"/>
      <c r="E73" s="33" t="s">
        <v>779</v>
      </c>
    </row>
    <row r="74" spans="1:5" x14ac:dyDescent="0.15">
      <c r="A74" s="34" t="s">
        <v>387</v>
      </c>
      <c r="B74" s="30"/>
      <c r="C74" s="31"/>
      <c r="D74" s="32"/>
      <c r="E74" s="33" t="s">
        <v>677</v>
      </c>
    </row>
    <row r="75" spans="1:5" x14ac:dyDescent="0.15">
      <c r="A75" s="34" t="s">
        <v>780</v>
      </c>
      <c r="B75" s="30"/>
      <c r="C75" s="31" t="s">
        <v>742</v>
      </c>
      <c r="D75" s="32"/>
      <c r="E75" s="33"/>
    </row>
    <row r="76" spans="1:5" x14ac:dyDescent="0.15">
      <c r="A76" s="34" t="s">
        <v>781</v>
      </c>
      <c r="B76" s="30"/>
      <c r="C76" s="31" t="s">
        <v>683</v>
      </c>
      <c r="D76" s="32"/>
      <c r="E76" s="33"/>
    </row>
    <row r="77" spans="1:5" x14ac:dyDescent="0.15">
      <c r="A77" s="34" t="s">
        <v>782</v>
      </c>
      <c r="B77" s="30"/>
      <c r="C77" s="31" t="s">
        <v>683</v>
      </c>
      <c r="D77" s="32"/>
      <c r="E77" s="33"/>
    </row>
    <row r="78" spans="1:5" x14ac:dyDescent="0.15">
      <c r="A78" s="34" t="s">
        <v>783</v>
      </c>
      <c r="B78" s="30" t="s">
        <v>784</v>
      </c>
      <c r="C78" s="31" t="s">
        <v>785</v>
      </c>
      <c r="D78" s="32" t="s">
        <v>684</v>
      </c>
      <c r="E78" s="33"/>
    </row>
    <row r="79" spans="1:5" x14ac:dyDescent="0.15">
      <c r="A79" s="34" t="s">
        <v>786</v>
      </c>
      <c r="B79" s="30" t="s">
        <v>772</v>
      </c>
      <c r="C79" s="31"/>
      <c r="D79" s="32"/>
      <c r="E79" s="33"/>
    </row>
    <row r="80" spans="1:5" x14ac:dyDescent="0.15">
      <c r="A80" s="34" t="s">
        <v>787</v>
      </c>
      <c r="B80" s="30" t="s">
        <v>738</v>
      </c>
      <c r="C80" s="31" t="s">
        <v>738</v>
      </c>
      <c r="D80" s="32"/>
      <c r="E80" s="33" t="s">
        <v>308</v>
      </c>
    </row>
    <row r="81" spans="1:5" x14ac:dyDescent="0.15">
      <c r="A81" s="34" t="s">
        <v>788</v>
      </c>
      <c r="B81" s="30"/>
      <c r="C81" s="31" t="s">
        <v>721</v>
      </c>
      <c r="D81" s="32"/>
      <c r="E81" s="33"/>
    </row>
    <row r="82" spans="1:5" ht="33" x14ac:dyDescent="0.15">
      <c r="A82" s="34" t="s">
        <v>393</v>
      </c>
      <c r="B82" s="30" t="s">
        <v>789</v>
      </c>
      <c r="C82" s="31" t="s">
        <v>790</v>
      </c>
      <c r="D82" s="32" t="s">
        <v>791</v>
      </c>
      <c r="E82" s="33" t="s">
        <v>792</v>
      </c>
    </row>
    <row r="83" spans="1:5" x14ac:dyDescent="0.15">
      <c r="A83" s="34" t="s">
        <v>793</v>
      </c>
      <c r="B83" s="30" t="s">
        <v>326</v>
      </c>
      <c r="C83" s="31"/>
      <c r="D83" s="32"/>
      <c r="E83" s="33"/>
    </row>
    <row r="84" spans="1:5" ht="22" x14ac:dyDescent="0.15">
      <c r="A84" s="34" t="s">
        <v>398</v>
      </c>
      <c r="B84" s="30" t="s">
        <v>794</v>
      </c>
      <c r="C84" s="31" t="s">
        <v>795</v>
      </c>
      <c r="D84" s="32"/>
      <c r="E84" s="33" t="s">
        <v>796</v>
      </c>
    </row>
    <row r="85" spans="1:5" ht="22" x14ac:dyDescent="0.15">
      <c r="A85" s="29" t="s">
        <v>797</v>
      </c>
      <c r="B85" s="30" t="s">
        <v>798</v>
      </c>
      <c r="C85" s="31" t="s">
        <v>799</v>
      </c>
      <c r="D85" s="32" t="s">
        <v>800</v>
      </c>
      <c r="E85" s="33" t="s">
        <v>225</v>
      </c>
    </row>
    <row r="86" spans="1:5" x14ac:dyDescent="0.15">
      <c r="A86" s="34" t="s">
        <v>401</v>
      </c>
      <c r="B86" s="30" t="s">
        <v>419</v>
      </c>
      <c r="C86" s="31"/>
      <c r="D86" s="32" t="s">
        <v>340</v>
      </c>
      <c r="E86" s="33" t="s">
        <v>748</v>
      </c>
    </row>
    <row r="87" spans="1:5" x14ac:dyDescent="0.15">
      <c r="A87" s="34" t="s">
        <v>403</v>
      </c>
      <c r="B87" s="30" t="s">
        <v>801</v>
      </c>
      <c r="C87" s="31" t="s">
        <v>802</v>
      </c>
      <c r="D87" s="32" t="s">
        <v>255</v>
      </c>
      <c r="E87" s="33" t="s">
        <v>803</v>
      </c>
    </row>
    <row r="88" spans="1:5" x14ac:dyDescent="0.15">
      <c r="A88" s="34" t="s">
        <v>405</v>
      </c>
      <c r="B88" s="30"/>
      <c r="C88" s="31" t="s">
        <v>804</v>
      </c>
      <c r="D88" s="32"/>
      <c r="E88" s="33"/>
    </row>
    <row r="89" spans="1:5" x14ac:dyDescent="0.15">
      <c r="A89" s="34" t="s">
        <v>805</v>
      </c>
      <c r="B89" s="30"/>
      <c r="C89" s="31" t="s">
        <v>806</v>
      </c>
      <c r="D89" s="32"/>
      <c r="E89" s="33" t="s">
        <v>360</v>
      </c>
    </row>
    <row r="90" spans="1:5" x14ac:dyDescent="0.15">
      <c r="A90" s="34" t="s">
        <v>807</v>
      </c>
      <c r="B90" s="30"/>
      <c r="C90" s="31"/>
      <c r="D90" s="32"/>
      <c r="E90" s="33" t="s">
        <v>251</v>
      </c>
    </row>
    <row r="91" spans="1:5" x14ac:dyDescent="0.15">
      <c r="A91" s="34" t="s">
        <v>808</v>
      </c>
      <c r="B91" s="30" t="s">
        <v>809</v>
      </c>
      <c r="C91" s="31" t="s">
        <v>227</v>
      </c>
      <c r="D91" s="32"/>
      <c r="E91" s="33"/>
    </row>
    <row r="92" spans="1:5" x14ac:dyDescent="0.15">
      <c r="A92" s="29" t="s">
        <v>810</v>
      </c>
      <c r="B92" s="30" t="s">
        <v>767</v>
      </c>
      <c r="C92" s="31"/>
      <c r="D92" s="32"/>
      <c r="E92" s="33"/>
    </row>
    <row r="93" spans="1:5" x14ac:dyDescent="0.15">
      <c r="A93" s="34" t="s">
        <v>414</v>
      </c>
      <c r="B93" s="30" t="s">
        <v>811</v>
      </c>
      <c r="C93" s="31"/>
      <c r="D93" s="32"/>
      <c r="E93" s="33"/>
    </row>
    <row r="94" spans="1:5" x14ac:dyDescent="0.15">
      <c r="A94" s="34" t="s">
        <v>812</v>
      </c>
      <c r="B94" s="30"/>
      <c r="C94" s="31" t="s">
        <v>753</v>
      </c>
      <c r="D94" s="32"/>
      <c r="E94" s="33"/>
    </row>
    <row r="95" spans="1:5" x14ac:dyDescent="0.15">
      <c r="A95" s="34" t="s">
        <v>417</v>
      </c>
      <c r="B95" s="30"/>
      <c r="C95" s="31"/>
      <c r="D95" s="32"/>
      <c r="E95" s="33" t="s">
        <v>222</v>
      </c>
    </row>
    <row r="96" spans="1:5" x14ac:dyDescent="0.15">
      <c r="A96" s="29" t="s">
        <v>421</v>
      </c>
      <c r="B96" s="30"/>
      <c r="C96" s="31"/>
      <c r="D96" s="32"/>
      <c r="E96" s="33" t="s">
        <v>363</v>
      </c>
    </row>
    <row r="97" spans="1:5" x14ac:dyDescent="0.15">
      <c r="A97" s="34" t="s">
        <v>813</v>
      </c>
      <c r="B97" s="30"/>
      <c r="C97" s="31"/>
      <c r="D97" s="32" t="s">
        <v>296</v>
      </c>
      <c r="E97" s="33"/>
    </row>
    <row r="98" spans="1:5" x14ac:dyDescent="0.15">
      <c r="A98" s="34" t="s">
        <v>814</v>
      </c>
      <c r="B98" s="30"/>
      <c r="C98" s="31"/>
      <c r="D98" s="32"/>
      <c r="E98" s="33" t="s">
        <v>815</v>
      </c>
    </row>
    <row r="99" spans="1:5" x14ac:dyDescent="0.15">
      <c r="A99" s="34" t="s">
        <v>816</v>
      </c>
      <c r="B99" s="30" t="s">
        <v>701</v>
      </c>
      <c r="C99" s="31"/>
      <c r="D99" s="32"/>
      <c r="E99" s="33"/>
    </row>
    <row r="100" spans="1:5" x14ac:dyDescent="0.15">
      <c r="A100" s="34" t="s">
        <v>817</v>
      </c>
      <c r="B100" s="30"/>
      <c r="C100" s="31" t="s">
        <v>279</v>
      </c>
      <c r="D100" s="32"/>
      <c r="E100" s="33"/>
    </row>
    <row r="101" spans="1:5" x14ac:dyDescent="0.15">
      <c r="A101" s="34" t="s">
        <v>818</v>
      </c>
      <c r="B101" s="30"/>
      <c r="C101" s="31" t="s">
        <v>819</v>
      </c>
      <c r="D101" s="32" t="s">
        <v>820</v>
      </c>
      <c r="E101" s="33"/>
    </row>
    <row r="102" spans="1:5" x14ac:dyDescent="0.15">
      <c r="A102" s="34" t="s">
        <v>821</v>
      </c>
      <c r="B102" s="30"/>
      <c r="C102" s="31" t="s">
        <v>822</v>
      </c>
      <c r="D102" s="32"/>
      <c r="E102" s="33"/>
    </row>
    <row r="103" spans="1:5" x14ac:dyDescent="0.15">
      <c r="A103" s="34" t="s">
        <v>427</v>
      </c>
      <c r="B103" s="30"/>
      <c r="C103" s="31"/>
      <c r="D103" s="32"/>
      <c r="E103" s="33" t="s">
        <v>823</v>
      </c>
    </row>
    <row r="104" spans="1:5" x14ac:dyDescent="0.15">
      <c r="A104" s="34" t="s">
        <v>429</v>
      </c>
      <c r="B104" s="30" t="s">
        <v>705</v>
      </c>
      <c r="C104" s="31"/>
      <c r="D104" s="32"/>
      <c r="E104" s="33"/>
    </row>
    <row r="105" spans="1:5" x14ac:dyDescent="0.15">
      <c r="A105" s="34" t="s">
        <v>430</v>
      </c>
      <c r="B105" s="30" t="s">
        <v>824</v>
      </c>
      <c r="C105" s="31"/>
      <c r="D105" s="32" t="s">
        <v>636</v>
      </c>
      <c r="E105" s="33" t="s">
        <v>222</v>
      </c>
    </row>
    <row r="106" spans="1:5" x14ac:dyDescent="0.15">
      <c r="A106" s="34" t="s">
        <v>825</v>
      </c>
      <c r="B106" s="30" t="s">
        <v>712</v>
      </c>
      <c r="C106" s="31"/>
      <c r="D106" s="32"/>
      <c r="E106" s="33"/>
    </row>
    <row r="107" spans="1:5" x14ac:dyDescent="0.15">
      <c r="A107" s="29" t="s">
        <v>826</v>
      </c>
      <c r="B107" s="30" t="s">
        <v>229</v>
      </c>
      <c r="C107" s="31" t="s">
        <v>827</v>
      </c>
      <c r="D107" s="32"/>
      <c r="E107" s="33" t="s">
        <v>770</v>
      </c>
    </row>
    <row r="108" spans="1:5" x14ac:dyDescent="0.15">
      <c r="A108" s="29" t="s">
        <v>828</v>
      </c>
      <c r="B108" s="30" t="s">
        <v>686</v>
      </c>
      <c r="C108" s="31" t="s">
        <v>829</v>
      </c>
      <c r="D108" s="32"/>
      <c r="E108" s="33"/>
    </row>
    <row r="109" spans="1:5" x14ac:dyDescent="0.15">
      <c r="A109" s="29" t="s">
        <v>830</v>
      </c>
      <c r="B109" s="30" t="s">
        <v>220</v>
      </c>
      <c r="C109" s="31"/>
      <c r="D109" s="32"/>
      <c r="E109" s="33"/>
    </row>
    <row r="110" spans="1:5" x14ac:dyDescent="0.15">
      <c r="A110" s="29" t="s">
        <v>831</v>
      </c>
      <c r="B110" s="30"/>
      <c r="C110" s="31" t="s">
        <v>832</v>
      </c>
      <c r="D110" s="32"/>
      <c r="E110" s="33"/>
    </row>
    <row r="111" spans="1:5" x14ac:dyDescent="0.15">
      <c r="A111" s="34" t="s">
        <v>432</v>
      </c>
      <c r="B111" s="30" t="s">
        <v>833</v>
      </c>
      <c r="C111" s="31" t="s">
        <v>834</v>
      </c>
      <c r="D111" s="32"/>
      <c r="E111" s="33"/>
    </row>
    <row r="112" spans="1:5" ht="22" x14ac:dyDescent="0.15">
      <c r="A112" s="34" t="s">
        <v>434</v>
      </c>
      <c r="B112" s="30" t="s">
        <v>835</v>
      </c>
      <c r="C112" s="31" t="s">
        <v>699</v>
      </c>
      <c r="D112" s="32" t="s">
        <v>836</v>
      </c>
      <c r="E112" s="33" t="s">
        <v>837</v>
      </c>
    </row>
    <row r="113" spans="1:5" x14ac:dyDescent="0.15">
      <c r="A113" s="34" t="s">
        <v>838</v>
      </c>
      <c r="B113" s="30"/>
      <c r="C113" s="31"/>
      <c r="D113" s="32"/>
      <c r="E113" s="33" t="s">
        <v>270</v>
      </c>
    </row>
    <row r="114" spans="1:5" x14ac:dyDescent="0.15">
      <c r="A114" s="34" t="s">
        <v>436</v>
      </c>
      <c r="B114" s="30"/>
      <c r="C114" s="31" t="s">
        <v>839</v>
      </c>
      <c r="D114" s="32"/>
      <c r="E114" s="33"/>
    </row>
    <row r="115" spans="1:5" x14ac:dyDescent="0.15">
      <c r="A115" s="34" t="s">
        <v>840</v>
      </c>
      <c r="B115" s="30" t="s">
        <v>841</v>
      </c>
      <c r="C115" s="31"/>
      <c r="D115" s="32"/>
      <c r="E115" s="33"/>
    </row>
    <row r="116" spans="1:5" x14ac:dyDescent="0.15">
      <c r="A116" s="34" t="s">
        <v>842</v>
      </c>
      <c r="B116" s="30" t="s">
        <v>843</v>
      </c>
      <c r="C116" s="31"/>
      <c r="D116" s="32"/>
      <c r="E116" s="33"/>
    </row>
    <row r="117" spans="1:5" x14ac:dyDescent="0.15">
      <c r="A117" s="29" t="s">
        <v>844</v>
      </c>
      <c r="B117" s="30" t="s">
        <v>845</v>
      </c>
      <c r="C117" s="31"/>
      <c r="D117" s="32"/>
      <c r="E117" s="33"/>
    </row>
    <row r="118" spans="1:5" x14ac:dyDescent="0.15">
      <c r="A118" s="34" t="s">
        <v>846</v>
      </c>
      <c r="B118" s="30"/>
      <c r="C118" s="31"/>
      <c r="D118" s="32"/>
      <c r="E118" s="33" t="s">
        <v>270</v>
      </c>
    </row>
    <row r="119" spans="1:5" x14ac:dyDescent="0.15">
      <c r="A119" s="29" t="s">
        <v>847</v>
      </c>
      <c r="B119" s="30"/>
      <c r="C119" s="31" t="s">
        <v>784</v>
      </c>
      <c r="D119" s="32"/>
      <c r="E119" s="33"/>
    </row>
    <row r="120" spans="1:5" x14ac:dyDescent="0.15">
      <c r="A120" s="34" t="s">
        <v>848</v>
      </c>
      <c r="B120" s="30"/>
      <c r="C120" s="31"/>
      <c r="D120" s="32" t="s">
        <v>340</v>
      </c>
      <c r="E120" s="33"/>
    </row>
    <row r="121" spans="1:5" x14ac:dyDescent="0.15">
      <c r="A121" s="34" t="s">
        <v>849</v>
      </c>
      <c r="B121" s="30" t="s">
        <v>850</v>
      </c>
      <c r="C121" s="31" t="s">
        <v>851</v>
      </c>
      <c r="D121" s="32"/>
      <c r="E121" s="33"/>
    </row>
    <row r="122" spans="1:5" x14ac:dyDescent="0.15">
      <c r="A122" s="34" t="s">
        <v>852</v>
      </c>
      <c r="B122" s="30"/>
      <c r="C122" s="31"/>
      <c r="D122" s="32"/>
      <c r="E122" s="33" t="s">
        <v>853</v>
      </c>
    </row>
    <row r="123" spans="1:5" x14ac:dyDescent="0.15">
      <c r="A123" s="34" t="s">
        <v>456</v>
      </c>
      <c r="B123" s="30"/>
      <c r="C123" s="31"/>
      <c r="D123" s="32"/>
      <c r="E123" s="33" t="s">
        <v>853</v>
      </c>
    </row>
    <row r="124" spans="1:5" x14ac:dyDescent="0.15">
      <c r="A124" s="34" t="s">
        <v>459</v>
      </c>
      <c r="B124" s="30" t="s">
        <v>854</v>
      </c>
      <c r="C124" s="31" t="s">
        <v>855</v>
      </c>
      <c r="D124" s="32" t="s">
        <v>255</v>
      </c>
      <c r="E124" s="33" t="s">
        <v>249</v>
      </c>
    </row>
    <row r="125" spans="1:5" x14ac:dyDescent="0.15">
      <c r="A125" s="34" t="s">
        <v>856</v>
      </c>
      <c r="B125" s="30"/>
      <c r="C125" s="31" t="s">
        <v>419</v>
      </c>
      <c r="D125" s="32"/>
      <c r="E125" s="33"/>
    </row>
    <row r="126" spans="1:5" x14ac:dyDescent="0.15">
      <c r="A126" s="34" t="s">
        <v>857</v>
      </c>
      <c r="B126" s="30"/>
      <c r="C126" s="31"/>
      <c r="D126" s="32" t="s">
        <v>524</v>
      </c>
      <c r="E126" s="33"/>
    </row>
    <row r="127" spans="1:5" x14ac:dyDescent="0.15">
      <c r="A127" s="34" t="s">
        <v>858</v>
      </c>
      <c r="B127" s="30"/>
      <c r="C127" s="31" t="s">
        <v>597</v>
      </c>
      <c r="D127" s="32"/>
      <c r="E127" s="33"/>
    </row>
    <row r="128" spans="1:5" x14ac:dyDescent="0.15">
      <c r="A128" s="34" t="s">
        <v>463</v>
      </c>
      <c r="B128" s="30" t="s">
        <v>859</v>
      </c>
      <c r="C128" s="31" t="s">
        <v>860</v>
      </c>
      <c r="D128" s="32"/>
      <c r="E128" s="33"/>
    </row>
    <row r="129" spans="1:5" ht="22" x14ac:dyDescent="0.15">
      <c r="A129" s="29" t="s">
        <v>466</v>
      </c>
      <c r="B129" s="30" t="s">
        <v>861</v>
      </c>
      <c r="C129" s="31" t="s">
        <v>862</v>
      </c>
      <c r="D129" s="32" t="s">
        <v>220</v>
      </c>
      <c r="E129" s="33" t="s">
        <v>863</v>
      </c>
    </row>
    <row r="130" spans="1:5" x14ac:dyDescent="0.15">
      <c r="A130" s="29" t="s">
        <v>469</v>
      </c>
      <c r="B130" s="30" t="s">
        <v>864</v>
      </c>
      <c r="C130" s="31" t="s">
        <v>865</v>
      </c>
      <c r="D130" s="32"/>
      <c r="E130" s="33"/>
    </row>
    <row r="131" spans="1:5" x14ac:dyDescent="0.15">
      <c r="A131" s="29" t="s">
        <v>866</v>
      </c>
      <c r="B131" s="30"/>
      <c r="C131" s="31" t="s">
        <v>339</v>
      </c>
      <c r="D131" s="32"/>
      <c r="E131" s="33"/>
    </row>
    <row r="132" spans="1:5" x14ac:dyDescent="0.15">
      <c r="A132" s="34" t="s">
        <v>867</v>
      </c>
      <c r="B132" s="30"/>
      <c r="C132" s="31" t="s">
        <v>839</v>
      </c>
      <c r="D132" s="32"/>
      <c r="E132" s="33"/>
    </row>
    <row r="133" spans="1:5" ht="22" x14ac:dyDescent="0.15">
      <c r="A133" s="34" t="s">
        <v>473</v>
      </c>
      <c r="B133" s="30" t="s">
        <v>868</v>
      </c>
      <c r="C133" s="31" t="s">
        <v>869</v>
      </c>
      <c r="D133" s="32" t="s">
        <v>870</v>
      </c>
      <c r="E133" s="33" t="s">
        <v>871</v>
      </c>
    </row>
    <row r="134" spans="1:5" x14ac:dyDescent="0.15">
      <c r="A134" s="34" t="s">
        <v>475</v>
      </c>
      <c r="B134" s="30" t="s">
        <v>872</v>
      </c>
      <c r="C134" s="31"/>
      <c r="D134" s="32" t="s">
        <v>873</v>
      </c>
      <c r="E134" s="33"/>
    </row>
    <row r="135" spans="1:5" x14ac:dyDescent="0.15">
      <c r="A135" s="34" t="s">
        <v>478</v>
      </c>
      <c r="B135" s="30" t="s">
        <v>688</v>
      </c>
      <c r="C135" s="31"/>
      <c r="D135" s="32" t="s">
        <v>426</v>
      </c>
      <c r="E135" s="33"/>
    </row>
    <row r="136" spans="1:5" x14ac:dyDescent="0.15">
      <c r="A136" s="34" t="s">
        <v>874</v>
      </c>
      <c r="B136" s="30" t="s">
        <v>875</v>
      </c>
      <c r="C136" s="31"/>
      <c r="D136" s="32"/>
      <c r="E136" s="33"/>
    </row>
    <row r="137" spans="1:5" x14ac:dyDescent="0.15">
      <c r="A137" s="34" t="s">
        <v>876</v>
      </c>
      <c r="B137" s="30" t="s">
        <v>749</v>
      </c>
      <c r="C137" s="31"/>
      <c r="D137" s="32"/>
      <c r="E137" s="33"/>
    </row>
    <row r="138" spans="1:5" x14ac:dyDescent="0.15">
      <c r="A138" s="29" t="s">
        <v>669</v>
      </c>
      <c r="B138" s="30"/>
      <c r="C138" s="31"/>
      <c r="D138" s="32" t="s">
        <v>636</v>
      </c>
      <c r="E138" s="33"/>
    </row>
    <row r="139" spans="1:5" x14ac:dyDescent="0.15">
      <c r="A139" s="29" t="s">
        <v>484</v>
      </c>
      <c r="B139" s="30"/>
      <c r="C139" s="31" t="s">
        <v>877</v>
      </c>
      <c r="D139" s="32" t="s">
        <v>878</v>
      </c>
      <c r="E139" s="33" t="s">
        <v>879</v>
      </c>
    </row>
    <row r="140" spans="1:5" x14ac:dyDescent="0.15">
      <c r="A140" s="34" t="s">
        <v>880</v>
      </c>
      <c r="B140" s="30" t="s">
        <v>881</v>
      </c>
      <c r="C140" s="31"/>
      <c r="D140" s="32"/>
      <c r="E140" s="33"/>
    </row>
    <row r="141" spans="1:5" x14ac:dyDescent="0.15">
      <c r="A141" s="34" t="s">
        <v>882</v>
      </c>
      <c r="B141" s="30" t="s">
        <v>767</v>
      </c>
      <c r="C141" s="31"/>
      <c r="D141" s="32"/>
      <c r="E141" s="33"/>
    </row>
    <row r="142" spans="1:5" x14ac:dyDescent="0.15">
      <c r="A142" s="29" t="s">
        <v>488</v>
      </c>
      <c r="B142" s="30"/>
      <c r="C142" s="31" t="s">
        <v>700</v>
      </c>
      <c r="D142" s="32"/>
      <c r="E142" s="33"/>
    </row>
    <row r="143" spans="1:5" x14ac:dyDescent="0.15">
      <c r="A143" s="41" t="s">
        <v>883</v>
      </c>
      <c r="B143" s="38"/>
      <c r="C143" s="35"/>
      <c r="D143" s="39" t="s">
        <v>255</v>
      </c>
      <c r="E143" s="40"/>
    </row>
    <row r="144" spans="1:5" x14ac:dyDescent="0.15">
      <c r="A144" s="34" t="s">
        <v>884</v>
      </c>
      <c r="B144" s="30"/>
      <c r="C144" s="31"/>
      <c r="D144" s="32" t="s">
        <v>255</v>
      </c>
      <c r="E144" s="33"/>
    </row>
    <row r="145" spans="1:5" ht="16" x14ac:dyDescent="0.2">
      <c r="A145" s="151" t="s">
        <v>885</v>
      </c>
      <c r="B145" s="159"/>
      <c r="C145" s="159"/>
      <c r="D145" s="159"/>
      <c r="E145" s="160"/>
    </row>
    <row r="146" spans="1:5" x14ac:dyDescent="0.15">
      <c r="A146" s="37" t="s">
        <v>886</v>
      </c>
      <c r="B146" s="42"/>
      <c r="C146" s="35" t="s">
        <v>597</v>
      </c>
      <c r="D146" s="43"/>
      <c r="E146" s="44"/>
    </row>
    <row r="147" spans="1:5" ht="22" x14ac:dyDescent="0.15">
      <c r="A147" s="34" t="s">
        <v>493</v>
      </c>
      <c r="B147" s="30"/>
      <c r="C147" s="31" t="s">
        <v>887</v>
      </c>
      <c r="D147" s="32" t="s">
        <v>888</v>
      </c>
      <c r="E147" s="33" t="s">
        <v>755</v>
      </c>
    </row>
    <row r="148" spans="1:5" x14ac:dyDescent="0.15">
      <c r="A148" s="34" t="s">
        <v>496</v>
      </c>
      <c r="B148" s="30" t="s">
        <v>889</v>
      </c>
      <c r="C148" s="31" t="s">
        <v>806</v>
      </c>
      <c r="D148" s="32" t="s">
        <v>729</v>
      </c>
      <c r="E148" s="33" t="s">
        <v>360</v>
      </c>
    </row>
    <row r="149" spans="1:5" x14ac:dyDescent="0.15">
      <c r="A149" s="34" t="s">
        <v>890</v>
      </c>
      <c r="B149" s="30" t="s">
        <v>699</v>
      </c>
      <c r="C149" s="31"/>
      <c r="D149" s="32"/>
      <c r="E149" s="33"/>
    </row>
    <row r="150" spans="1:5" x14ac:dyDescent="0.15">
      <c r="A150" s="37" t="s">
        <v>891</v>
      </c>
      <c r="B150" s="38" t="s">
        <v>892</v>
      </c>
      <c r="C150" s="45"/>
      <c r="D150" s="43"/>
      <c r="E150" s="44"/>
    </row>
    <row r="151" spans="1:5" x14ac:dyDescent="0.15">
      <c r="A151" s="34" t="s">
        <v>893</v>
      </c>
      <c r="B151" s="30" t="s">
        <v>677</v>
      </c>
      <c r="C151" s="31" t="s">
        <v>692</v>
      </c>
      <c r="D151" s="32"/>
      <c r="E151" s="33"/>
    </row>
    <row r="152" spans="1:5" x14ac:dyDescent="0.15">
      <c r="A152" s="34" t="s">
        <v>894</v>
      </c>
      <c r="B152" s="30"/>
      <c r="C152" s="31"/>
      <c r="D152" s="32"/>
      <c r="E152" s="33" t="s">
        <v>225</v>
      </c>
    </row>
    <row r="153" spans="1:5" x14ac:dyDescent="0.15">
      <c r="A153" s="34" t="s">
        <v>502</v>
      </c>
      <c r="B153" s="30" t="s">
        <v>784</v>
      </c>
      <c r="C153" s="31"/>
      <c r="D153" s="32"/>
      <c r="E153" s="33"/>
    </row>
    <row r="154" spans="1:5" x14ac:dyDescent="0.15">
      <c r="A154" s="34" t="s">
        <v>504</v>
      </c>
      <c r="B154" s="30" t="s">
        <v>555</v>
      </c>
      <c r="C154" s="31"/>
      <c r="D154" s="32"/>
      <c r="E154" s="33"/>
    </row>
    <row r="155" spans="1:5" x14ac:dyDescent="0.15">
      <c r="A155" s="34" t="s">
        <v>505</v>
      </c>
      <c r="B155" s="38" t="s">
        <v>294</v>
      </c>
      <c r="C155" s="31"/>
      <c r="D155" s="32"/>
      <c r="E155" s="33"/>
    </row>
    <row r="156" spans="1:5" x14ac:dyDescent="0.15">
      <c r="A156" s="34" t="s">
        <v>506</v>
      </c>
      <c r="B156" s="30" t="s">
        <v>895</v>
      </c>
      <c r="C156" s="31" t="s">
        <v>896</v>
      </c>
      <c r="D156" s="32" t="s">
        <v>684</v>
      </c>
      <c r="E156" s="33"/>
    </row>
    <row r="157" spans="1:5" x14ac:dyDescent="0.15">
      <c r="A157" s="34" t="s">
        <v>509</v>
      </c>
      <c r="B157" s="30"/>
      <c r="C157" s="31" t="s">
        <v>897</v>
      </c>
      <c r="D157" s="32" t="s">
        <v>898</v>
      </c>
      <c r="E157" s="33" t="s">
        <v>275</v>
      </c>
    </row>
    <row r="158" spans="1:5" x14ac:dyDescent="0.15">
      <c r="A158" s="34" t="s">
        <v>511</v>
      </c>
      <c r="B158" s="30" t="s">
        <v>899</v>
      </c>
      <c r="C158" s="31" t="s">
        <v>900</v>
      </c>
      <c r="D158" s="32" t="s">
        <v>701</v>
      </c>
      <c r="E158" s="33" t="s">
        <v>901</v>
      </c>
    </row>
    <row r="159" spans="1:5" x14ac:dyDescent="0.15">
      <c r="A159" s="29" t="s">
        <v>902</v>
      </c>
      <c r="B159" s="30" t="s">
        <v>845</v>
      </c>
      <c r="C159" s="31"/>
      <c r="D159" s="32"/>
      <c r="E159" s="33"/>
    </row>
    <row r="160" spans="1:5" x14ac:dyDescent="0.15">
      <c r="A160" s="29" t="s">
        <v>903</v>
      </c>
      <c r="B160" s="30" t="s">
        <v>904</v>
      </c>
      <c r="C160" s="31"/>
      <c r="D160" s="32"/>
      <c r="E160" s="33"/>
    </row>
    <row r="161" spans="1:5" ht="12.75" customHeight="1" x14ac:dyDescent="0.15">
      <c r="A161" s="29" t="s">
        <v>905</v>
      </c>
      <c r="B161" s="30"/>
      <c r="C161" s="31" t="s">
        <v>843</v>
      </c>
      <c r="D161" s="32"/>
      <c r="E161" s="33"/>
    </row>
    <row r="162" spans="1:5" x14ac:dyDescent="0.15">
      <c r="A162" s="29" t="s">
        <v>906</v>
      </c>
      <c r="B162" s="30" t="s">
        <v>907</v>
      </c>
      <c r="C162" s="31" t="s">
        <v>908</v>
      </c>
      <c r="D162" s="32"/>
      <c r="E162" s="33"/>
    </row>
    <row r="163" spans="1:5" x14ac:dyDescent="0.15">
      <c r="A163" s="34" t="s">
        <v>520</v>
      </c>
      <c r="B163" s="30" t="s">
        <v>875</v>
      </c>
      <c r="C163" s="31" t="s">
        <v>279</v>
      </c>
      <c r="D163" s="32" t="s">
        <v>296</v>
      </c>
      <c r="E163" s="33"/>
    </row>
    <row r="164" spans="1:5" x14ac:dyDescent="0.15">
      <c r="A164" s="29" t="s">
        <v>909</v>
      </c>
      <c r="B164" s="30" t="s">
        <v>910</v>
      </c>
      <c r="C164" s="31" t="s">
        <v>911</v>
      </c>
      <c r="D164" s="32"/>
      <c r="E164" s="33" t="s">
        <v>270</v>
      </c>
    </row>
    <row r="165" spans="1:5" x14ac:dyDescent="0.15">
      <c r="A165" s="34" t="s">
        <v>912</v>
      </c>
      <c r="B165" s="30"/>
      <c r="C165" s="31"/>
      <c r="D165" s="32"/>
      <c r="E165" s="33" t="s">
        <v>363</v>
      </c>
    </row>
    <row r="166" spans="1:5" x14ac:dyDescent="0.15">
      <c r="A166" s="34" t="s">
        <v>913</v>
      </c>
      <c r="B166" s="30" t="s">
        <v>914</v>
      </c>
      <c r="C166" s="31" t="s">
        <v>908</v>
      </c>
      <c r="D166" s="32"/>
      <c r="E166" s="33"/>
    </row>
    <row r="167" spans="1:5" x14ac:dyDescent="0.15">
      <c r="A167" s="34" t="s">
        <v>527</v>
      </c>
      <c r="B167" s="30"/>
      <c r="C167" s="31" t="s">
        <v>915</v>
      </c>
      <c r="D167" s="32" t="s">
        <v>220</v>
      </c>
      <c r="E167" s="33"/>
    </row>
    <row r="168" spans="1:5" x14ac:dyDescent="0.15">
      <c r="A168" s="34" t="s">
        <v>916</v>
      </c>
      <c r="B168" s="30"/>
      <c r="C168" s="31" t="s">
        <v>597</v>
      </c>
      <c r="D168" s="32"/>
      <c r="E168" s="33"/>
    </row>
    <row r="169" spans="1:5" x14ac:dyDescent="0.15">
      <c r="A169" s="34" t="s">
        <v>917</v>
      </c>
      <c r="B169" s="30"/>
      <c r="C169" s="31" t="s">
        <v>266</v>
      </c>
      <c r="D169" s="32"/>
      <c r="E169" s="33"/>
    </row>
    <row r="170" spans="1:5" x14ac:dyDescent="0.15">
      <c r="A170" s="34" t="s">
        <v>533</v>
      </c>
      <c r="B170" s="30" t="s">
        <v>918</v>
      </c>
      <c r="C170" s="31"/>
      <c r="D170" s="32"/>
      <c r="E170" s="33"/>
    </row>
    <row r="171" spans="1:5" x14ac:dyDescent="0.15">
      <c r="A171" s="34" t="s">
        <v>534</v>
      </c>
      <c r="B171" s="30" t="s">
        <v>688</v>
      </c>
      <c r="C171" s="31"/>
      <c r="D171" s="32"/>
      <c r="E171" s="33"/>
    </row>
    <row r="172" spans="1:5" x14ac:dyDescent="0.15">
      <c r="A172" s="29" t="s">
        <v>919</v>
      </c>
      <c r="B172" s="30"/>
      <c r="C172" s="31" t="s">
        <v>811</v>
      </c>
      <c r="D172" s="32"/>
      <c r="E172" s="33"/>
    </row>
    <row r="173" spans="1:5" x14ac:dyDescent="0.15">
      <c r="A173" s="34" t="s">
        <v>920</v>
      </c>
      <c r="B173" s="30" t="s">
        <v>266</v>
      </c>
      <c r="C173" s="31"/>
      <c r="D173" s="32"/>
      <c r="E173" s="33"/>
    </row>
    <row r="174" spans="1:5" x14ac:dyDescent="0.15">
      <c r="A174" s="34" t="s">
        <v>921</v>
      </c>
      <c r="B174" s="30"/>
      <c r="C174" s="31"/>
      <c r="D174" s="32" t="s">
        <v>375</v>
      </c>
      <c r="E174" s="33" t="s">
        <v>411</v>
      </c>
    </row>
    <row r="175" spans="1:5" x14ac:dyDescent="0.15">
      <c r="A175" s="34" t="s">
        <v>538</v>
      </c>
      <c r="B175" s="30"/>
      <c r="C175" s="31"/>
      <c r="D175" s="32"/>
      <c r="E175" s="33" t="s">
        <v>922</v>
      </c>
    </row>
    <row r="176" spans="1:5" x14ac:dyDescent="0.15">
      <c r="A176" s="34" t="s">
        <v>923</v>
      </c>
      <c r="B176" s="30"/>
      <c r="C176" s="31"/>
      <c r="D176" s="32" t="s">
        <v>340</v>
      </c>
      <c r="E176" s="33"/>
    </row>
    <row r="177" spans="1:5" x14ac:dyDescent="0.15">
      <c r="A177" s="34" t="s">
        <v>924</v>
      </c>
      <c r="B177" s="30"/>
      <c r="C177" s="31" t="s">
        <v>804</v>
      </c>
      <c r="D177" s="32"/>
      <c r="E177" s="33"/>
    </row>
    <row r="178" spans="1:5" x14ac:dyDescent="0.15">
      <c r="A178" s="29" t="s">
        <v>925</v>
      </c>
      <c r="B178" s="30"/>
      <c r="C178" s="31" t="s">
        <v>749</v>
      </c>
      <c r="D178" s="32"/>
      <c r="E178" s="33"/>
    </row>
    <row r="179" spans="1:5" x14ac:dyDescent="0.15">
      <c r="A179" s="34" t="s">
        <v>926</v>
      </c>
      <c r="B179" s="30"/>
      <c r="C179" s="31" t="s">
        <v>229</v>
      </c>
      <c r="D179" s="32"/>
      <c r="E179" s="33"/>
    </row>
    <row r="180" spans="1:5" x14ac:dyDescent="0.15">
      <c r="A180" s="34" t="s">
        <v>927</v>
      </c>
      <c r="B180" s="30"/>
      <c r="C180" s="31"/>
      <c r="D180" s="32" t="s">
        <v>340</v>
      </c>
      <c r="E180" s="33" t="s">
        <v>363</v>
      </c>
    </row>
    <row r="181" spans="1:5" x14ac:dyDescent="0.15">
      <c r="A181" s="34" t="s">
        <v>544</v>
      </c>
      <c r="B181" s="30" t="s">
        <v>928</v>
      </c>
      <c r="C181" s="31" t="s">
        <v>878</v>
      </c>
      <c r="D181" s="32" t="s">
        <v>752</v>
      </c>
      <c r="E181" s="33" t="s">
        <v>929</v>
      </c>
    </row>
    <row r="182" spans="1:5" x14ac:dyDescent="0.15">
      <c r="A182" s="34" t="s">
        <v>930</v>
      </c>
      <c r="B182" s="30" t="s">
        <v>419</v>
      </c>
      <c r="C182" s="31"/>
      <c r="D182" s="32"/>
      <c r="E182" s="33"/>
    </row>
    <row r="183" spans="1:5" x14ac:dyDescent="0.15">
      <c r="A183" s="34" t="s">
        <v>931</v>
      </c>
      <c r="B183" s="30" t="s">
        <v>728</v>
      </c>
      <c r="C183" s="31"/>
      <c r="D183" s="32"/>
      <c r="E183" s="33"/>
    </row>
    <row r="184" spans="1:5" ht="24" customHeight="1" x14ac:dyDescent="0.15">
      <c r="A184" s="34" t="s">
        <v>932</v>
      </c>
      <c r="B184" s="30" t="s">
        <v>933</v>
      </c>
      <c r="C184" s="31" t="s">
        <v>934</v>
      </c>
      <c r="D184" s="32" t="s">
        <v>729</v>
      </c>
      <c r="E184" s="33"/>
    </row>
    <row r="185" spans="1:5" x14ac:dyDescent="0.15">
      <c r="A185" s="34" t="s">
        <v>549</v>
      </c>
      <c r="B185" s="30" t="s">
        <v>843</v>
      </c>
      <c r="C185" s="31" t="s">
        <v>875</v>
      </c>
      <c r="D185" s="32" t="s">
        <v>340</v>
      </c>
      <c r="E185" s="33" t="s">
        <v>363</v>
      </c>
    </row>
    <row r="186" spans="1:5" x14ac:dyDescent="0.15">
      <c r="A186" s="34" t="s">
        <v>552</v>
      </c>
      <c r="B186" s="30"/>
      <c r="C186" s="31" t="s">
        <v>227</v>
      </c>
      <c r="D186" s="32"/>
      <c r="E186" s="33"/>
    </row>
    <row r="187" spans="1:5" x14ac:dyDescent="0.15">
      <c r="A187" s="34" t="s">
        <v>935</v>
      </c>
      <c r="B187" s="30"/>
      <c r="C187" s="31"/>
      <c r="D187" s="32"/>
      <c r="E187" s="33" t="s">
        <v>755</v>
      </c>
    </row>
    <row r="188" spans="1:5" x14ac:dyDescent="0.15">
      <c r="A188" s="29" t="s">
        <v>936</v>
      </c>
      <c r="B188" s="30" t="s">
        <v>834</v>
      </c>
      <c r="C188" s="31"/>
      <c r="D188" s="32"/>
      <c r="E188" s="33"/>
    </row>
    <row r="189" spans="1:5" x14ac:dyDescent="0.15">
      <c r="A189" s="34" t="s">
        <v>554</v>
      </c>
      <c r="B189" s="30" t="s">
        <v>937</v>
      </c>
      <c r="C189" s="31"/>
      <c r="D189" s="39"/>
      <c r="E189" s="33"/>
    </row>
    <row r="190" spans="1:5" x14ac:dyDescent="0.15">
      <c r="A190" s="34" t="s">
        <v>938</v>
      </c>
      <c r="B190" s="30"/>
      <c r="C190" s="31"/>
      <c r="D190" s="32" t="s">
        <v>692</v>
      </c>
      <c r="E190" s="33"/>
    </row>
    <row r="191" spans="1:5" x14ac:dyDescent="0.15">
      <c r="A191" s="34" t="s">
        <v>939</v>
      </c>
      <c r="B191" s="30"/>
      <c r="C191" s="31"/>
      <c r="D191" s="32"/>
      <c r="E191" s="33" t="s">
        <v>275</v>
      </c>
    </row>
    <row r="192" spans="1:5" x14ac:dyDescent="0.15">
      <c r="A192" s="34" t="s">
        <v>559</v>
      </c>
      <c r="B192" s="30"/>
      <c r="C192" s="31" t="s">
        <v>940</v>
      </c>
      <c r="D192" s="32"/>
      <c r="E192" s="33"/>
    </row>
    <row r="193" spans="1:5" x14ac:dyDescent="0.15">
      <c r="A193" s="34" t="s">
        <v>560</v>
      </c>
      <c r="B193" s="30" t="s">
        <v>941</v>
      </c>
      <c r="C193" s="31" t="s">
        <v>942</v>
      </c>
      <c r="D193" s="32" t="s">
        <v>220</v>
      </c>
      <c r="E193" s="33" t="s">
        <v>755</v>
      </c>
    </row>
    <row r="194" spans="1:5" x14ac:dyDescent="0.15">
      <c r="A194" s="34" t="s">
        <v>943</v>
      </c>
      <c r="B194" s="30"/>
      <c r="C194" s="31" t="s">
        <v>944</v>
      </c>
      <c r="D194" s="32" t="s">
        <v>684</v>
      </c>
      <c r="E194" s="33"/>
    </row>
    <row r="195" spans="1:5" x14ac:dyDescent="0.15">
      <c r="A195" s="34" t="s">
        <v>945</v>
      </c>
      <c r="B195" s="30"/>
      <c r="C195" s="31"/>
      <c r="D195" s="32" t="s">
        <v>708</v>
      </c>
      <c r="E195" s="33" t="s">
        <v>723</v>
      </c>
    </row>
    <row r="196" spans="1:5" x14ac:dyDescent="0.15">
      <c r="A196" s="34" t="s">
        <v>946</v>
      </c>
      <c r="B196" s="30" t="s">
        <v>940</v>
      </c>
      <c r="C196" s="31" t="s">
        <v>811</v>
      </c>
      <c r="D196" s="32"/>
      <c r="E196" s="33" t="s">
        <v>761</v>
      </c>
    </row>
    <row r="197" spans="1:5" x14ac:dyDescent="0.15">
      <c r="A197" s="34" t="s">
        <v>947</v>
      </c>
      <c r="B197" s="30" t="s">
        <v>878</v>
      </c>
      <c r="C197" s="31"/>
      <c r="D197" s="32"/>
      <c r="E197" s="33"/>
    </row>
    <row r="198" spans="1:5" x14ac:dyDescent="0.15">
      <c r="A198" s="34" t="s">
        <v>948</v>
      </c>
      <c r="B198" s="30"/>
      <c r="C198" s="31" t="s">
        <v>726</v>
      </c>
      <c r="D198" s="32"/>
      <c r="E198" s="33"/>
    </row>
    <row r="199" spans="1:5" x14ac:dyDescent="0.15">
      <c r="A199" s="34" t="s">
        <v>949</v>
      </c>
      <c r="B199" s="30"/>
      <c r="C199" s="31" t="s">
        <v>279</v>
      </c>
      <c r="D199" s="32"/>
      <c r="E199" s="33"/>
    </row>
    <row r="200" spans="1:5" x14ac:dyDescent="0.15">
      <c r="A200" s="34" t="s">
        <v>565</v>
      </c>
      <c r="B200" s="30" t="s">
        <v>950</v>
      </c>
      <c r="C200" s="31" t="s">
        <v>834</v>
      </c>
      <c r="D200" s="32" t="s">
        <v>710</v>
      </c>
      <c r="E200" s="33" t="s">
        <v>222</v>
      </c>
    </row>
    <row r="201" spans="1:5" x14ac:dyDescent="0.15">
      <c r="A201" s="34" t="s">
        <v>569</v>
      </c>
      <c r="B201" s="30" t="s">
        <v>951</v>
      </c>
      <c r="C201" s="31" t="s">
        <v>952</v>
      </c>
      <c r="D201" s="32" t="s">
        <v>953</v>
      </c>
      <c r="E201" s="33" t="s">
        <v>954</v>
      </c>
    </row>
    <row r="202" spans="1:5" x14ac:dyDescent="0.15">
      <c r="A202" s="34" t="s">
        <v>955</v>
      </c>
      <c r="B202" s="30" t="s">
        <v>811</v>
      </c>
      <c r="C202" s="31"/>
      <c r="D202" s="32"/>
      <c r="E202" s="33" t="s">
        <v>360</v>
      </c>
    </row>
    <row r="203" spans="1:5" x14ac:dyDescent="0.15">
      <c r="A203" s="34" t="s">
        <v>956</v>
      </c>
      <c r="B203" s="30" t="s">
        <v>636</v>
      </c>
      <c r="C203" s="31"/>
      <c r="D203" s="32" t="s">
        <v>636</v>
      </c>
      <c r="E203" s="33"/>
    </row>
    <row r="204" spans="1:5" x14ac:dyDescent="0.15">
      <c r="A204" s="46" t="s">
        <v>574</v>
      </c>
      <c r="B204" s="30" t="s">
        <v>957</v>
      </c>
      <c r="C204" s="31"/>
      <c r="D204" s="32"/>
      <c r="E204" s="33"/>
    </row>
    <row r="205" spans="1:5" x14ac:dyDescent="0.15">
      <c r="A205" s="34" t="s">
        <v>575</v>
      </c>
      <c r="B205" s="30"/>
      <c r="C205" s="31" t="s">
        <v>555</v>
      </c>
      <c r="D205" s="32"/>
      <c r="E205" s="33"/>
    </row>
    <row r="206" spans="1:5" x14ac:dyDescent="0.15">
      <c r="A206" s="34" t="s">
        <v>958</v>
      </c>
      <c r="B206" s="30" t="s">
        <v>555</v>
      </c>
      <c r="C206" s="31"/>
      <c r="D206" s="32"/>
      <c r="E206" s="33"/>
    </row>
    <row r="207" spans="1:5" x14ac:dyDescent="0.15">
      <c r="A207" s="34" t="s">
        <v>959</v>
      </c>
      <c r="B207" s="30"/>
      <c r="C207" s="31"/>
      <c r="D207" s="32"/>
      <c r="E207" s="33" t="s">
        <v>755</v>
      </c>
    </row>
    <row r="208" spans="1:5" x14ac:dyDescent="0.15">
      <c r="A208" s="34" t="s">
        <v>960</v>
      </c>
      <c r="B208" s="30"/>
      <c r="C208" s="31" t="s">
        <v>419</v>
      </c>
      <c r="D208" s="32"/>
      <c r="E208" s="33"/>
    </row>
    <row r="209" spans="1:5" x14ac:dyDescent="0.15">
      <c r="A209" s="34" t="s">
        <v>961</v>
      </c>
      <c r="B209" s="30"/>
      <c r="C209" s="31" t="s">
        <v>419</v>
      </c>
      <c r="D209" s="32"/>
      <c r="E209" s="33"/>
    </row>
    <row r="210" spans="1:5" x14ac:dyDescent="0.15">
      <c r="A210" s="34" t="s">
        <v>577</v>
      </c>
      <c r="B210" s="30" t="s">
        <v>962</v>
      </c>
      <c r="C210" s="31" t="s">
        <v>963</v>
      </c>
      <c r="D210" s="32" t="s">
        <v>964</v>
      </c>
      <c r="E210" s="33" t="s">
        <v>965</v>
      </c>
    </row>
    <row r="211" spans="1:5" x14ac:dyDescent="0.15">
      <c r="A211" s="34" t="s">
        <v>966</v>
      </c>
      <c r="B211" s="30"/>
      <c r="C211" s="31" t="s">
        <v>841</v>
      </c>
      <c r="D211" s="32" t="s">
        <v>375</v>
      </c>
      <c r="E211" s="33"/>
    </row>
    <row r="212" spans="1:5" x14ac:dyDescent="0.15">
      <c r="A212" s="34" t="s">
        <v>967</v>
      </c>
      <c r="B212" s="30"/>
      <c r="C212" s="31"/>
      <c r="D212" s="32" t="s">
        <v>375</v>
      </c>
      <c r="E212" s="33"/>
    </row>
    <row r="213" spans="1:5" x14ac:dyDescent="0.15">
      <c r="A213" s="34" t="s">
        <v>968</v>
      </c>
      <c r="B213" s="30" t="s">
        <v>969</v>
      </c>
      <c r="C213" s="31"/>
      <c r="D213" s="32"/>
      <c r="E213" s="33"/>
    </row>
    <row r="214" spans="1:5" x14ac:dyDescent="0.15">
      <c r="A214" s="34" t="s">
        <v>970</v>
      </c>
      <c r="B214" s="30"/>
      <c r="C214" s="31"/>
      <c r="D214" s="32"/>
      <c r="E214" s="33" t="s">
        <v>411</v>
      </c>
    </row>
    <row r="215" spans="1:5" x14ac:dyDescent="0.15">
      <c r="A215" s="34" t="s">
        <v>971</v>
      </c>
      <c r="B215" s="30"/>
      <c r="C215" s="31"/>
      <c r="D215" s="32"/>
      <c r="E215" s="33" t="s">
        <v>225</v>
      </c>
    </row>
    <row r="216" spans="1:5" x14ac:dyDescent="0.15">
      <c r="A216" s="34" t="s">
        <v>972</v>
      </c>
      <c r="B216" s="30"/>
      <c r="C216" s="31" t="s">
        <v>712</v>
      </c>
      <c r="D216" s="32" t="s">
        <v>728</v>
      </c>
      <c r="E216" s="33" t="s">
        <v>815</v>
      </c>
    </row>
    <row r="217" spans="1:5" x14ac:dyDescent="0.15">
      <c r="A217" s="34" t="s">
        <v>973</v>
      </c>
      <c r="B217" s="30" t="s">
        <v>974</v>
      </c>
      <c r="C217" s="31" t="s">
        <v>721</v>
      </c>
      <c r="D217" s="32"/>
      <c r="E217" s="33"/>
    </row>
    <row r="218" spans="1:5" x14ac:dyDescent="0.15">
      <c r="A218" s="34" t="s">
        <v>580</v>
      </c>
      <c r="B218" s="30" t="s">
        <v>975</v>
      </c>
      <c r="C218" s="31"/>
      <c r="D218" s="32" t="s">
        <v>976</v>
      </c>
      <c r="E218" s="33"/>
    </row>
    <row r="219" spans="1:5" ht="22" x14ac:dyDescent="0.15">
      <c r="A219" s="34" t="s">
        <v>583</v>
      </c>
      <c r="B219" s="30" t="s">
        <v>977</v>
      </c>
      <c r="C219" s="31" t="s">
        <v>597</v>
      </c>
      <c r="D219" s="32"/>
      <c r="E219" s="33" t="s">
        <v>978</v>
      </c>
    </row>
    <row r="220" spans="1:5" x14ac:dyDescent="0.15">
      <c r="A220" s="34" t="s">
        <v>979</v>
      </c>
      <c r="B220" s="30"/>
      <c r="C220" s="36"/>
      <c r="D220" s="47"/>
      <c r="E220" s="33" t="s">
        <v>723</v>
      </c>
    </row>
    <row r="221" spans="1:5" x14ac:dyDescent="0.15">
      <c r="A221" s="34" t="s">
        <v>588</v>
      </c>
      <c r="B221" s="30"/>
      <c r="C221" s="31" t="s">
        <v>980</v>
      </c>
      <c r="D221" s="32"/>
      <c r="E221" s="33" t="s">
        <v>815</v>
      </c>
    </row>
    <row r="222" spans="1:5" x14ac:dyDescent="0.15">
      <c r="A222" s="34" t="s">
        <v>981</v>
      </c>
      <c r="B222" s="30"/>
      <c r="C222" s="31"/>
      <c r="D222" s="32"/>
      <c r="E222" s="33" t="s">
        <v>251</v>
      </c>
    </row>
    <row r="223" spans="1:5" x14ac:dyDescent="0.15">
      <c r="A223" s="34" t="s">
        <v>589</v>
      </c>
      <c r="B223" s="30" t="s">
        <v>982</v>
      </c>
      <c r="C223" s="31"/>
      <c r="D223" s="32" t="s">
        <v>408</v>
      </c>
      <c r="E223" s="33" t="s">
        <v>978</v>
      </c>
    </row>
    <row r="224" spans="1:5" x14ac:dyDescent="0.15">
      <c r="A224" s="48" t="s">
        <v>983</v>
      </c>
      <c r="B224" s="30"/>
      <c r="C224" s="31" t="s">
        <v>705</v>
      </c>
      <c r="D224" s="32"/>
      <c r="E224" s="33"/>
    </row>
    <row r="225" spans="1:5" x14ac:dyDescent="0.15">
      <c r="A225" s="34" t="s">
        <v>984</v>
      </c>
      <c r="B225" s="30"/>
      <c r="C225" s="31"/>
      <c r="D225" s="32"/>
      <c r="E225" s="33" t="s">
        <v>755</v>
      </c>
    </row>
    <row r="226" spans="1:5" x14ac:dyDescent="0.15">
      <c r="A226" s="34" t="s">
        <v>985</v>
      </c>
      <c r="B226" s="30"/>
      <c r="C226" s="31" t="s">
        <v>279</v>
      </c>
      <c r="D226" s="32"/>
      <c r="E226" s="33"/>
    </row>
    <row r="227" spans="1:5" x14ac:dyDescent="0.15">
      <c r="A227" s="29" t="s">
        <v>986</v>
      </c>
      <c r="B227" s="30" t="s">
        <v>726</v>
      </c>
      <c r="C227" s="31" t="s">
        <v>686</v>
      </c>
      <c r="D227" s="32" t="s">
        <v>220</v>
      </c>
      <c r="E227" s="33" t="s">
        <v>755</v>
      </c>
    </row>
    <row r="228" spans="1:5" x14ac:dyDescent="0.15">
      <c r="A228" s="34" t="s">
        <v>987</v>
      </c>
      <c r="B228" s="30"/>
      <c r="C228" s="31"/>
      <c r="D228" s="32"/>
      <c r="E228" s="33" t="s">
        <v>308</v>
      </c>
    </row>
    <row r="229" spans="1:5" x14ac:dyDescent="0.15">
      <c r="A229" s="34" t="s">
        <v>988</v>
      </c>
      <c r="B229" s="30"/>
      <c r="C229" s="31" t="s">
        <v>839</v>
      </c>
      <c r="D229" s="32"/>
      <c r="E229" s="33" t="s">
        <v>755</v>
      </c>
    </row>
    <row r="230" spans="1:5" x14ac:dyDescent="0.15">
      <c r="A230" s="34" t="s">
        <v>989</v>
      </c>
      <c r="B230" s="30" t="s">
        <v>839</v>
      </c>
      <c r="C230" s="31"/>
      <c r="D230" s="32"/>
      <c r="E230" s="33"/>
    </row>
    <row r="231" spans="1:5" x14ac:dyDescent="0.15">
      <c r="A231" s="34" t="s">
        <v>603</v>
      </c>
      <c r="B231" s="30"/>
      <c r="C231" s="31"/>
      <c r="D231" s="32"/>
      <c r="E231" s="33" t="s">
        <v>308</v>
      </c>
    </row>
    <row r="232" spans="1:5" x14ac:dyDescent="0.15">
      <c r="A232" s="34" t="s">
        <v>990</v>
      </c>
      <c r="B232" s="30" t="s">
        <v>991</v>
      </c>
      <c r="C232" s="31" t="s">
        <v>688</v>
      </c>
      <c r="D232" s="32"/>
      <c r="E232" s="33"/>
    </row>
    <row r="233" spans="1:5" x14ac:dyDescent="0.15">
      <c r="A233" s="34" t="s">
        <v>992</v>
      </c>
      <c r="B233" s="30"/>
      <c r="C233" s="31"/>
      <c r="D233" s="32" t="s">
        <v>701</v>
      </c>
      <c r="E233" s="33"/>
    </row>
    <row r="234" spans="1:5" x14ac:dyDescent="0.15">
      <c r="A234" s="34" t="s">
        <v>808</v>
      </c>
      <c r="B234" s="30"/>
      <c r="C234" s="31"/>
      <c r="D234" s="32" t="s">
        <v>636</v>
      </c>
      <c r="E234" s="33"/>
    </row>
    <row r="235" spans="1:5" ht="22" x14ac:dyDescent="0.15">
      <c r="A235" s="34" t="s">
        <v>604</v>
      </c>
      <c r="B235" s="30" t="s">
        <v>993</v>
      </c>
      <c r="C235" s="31" t="s">
        <v>994</v>
      </c>
      <c r="D235" s="32" t="s">
        <v>995</v>
      </c>
      <c r="E235" s="33" t="s">
        <v>996</v>
      </c>
    </row>
    <row r="236" spans="1:5" x14ac:dyDescent="0.15">
      <c r="A236" s="34" t="s">
        <v>997</v>
      </c>
      <c r="B236" s="30"/>
      <c r="C236" s="31" t="s">
        <v>865</v>
      </c>
      <c r="D236" s="32"/>
      <c r="E236" s="33"/>
    </row>
    <row r="237" spans="1:5" x14ac:dyDescent="0.15">
      <c r="A237" s="34" t="s">
        <v>998</v>
      </c>
      <c r="B237" s="30" t="s">
        <v>999</v>
      </c>
      <c r="C237" s="31"/>
      <c r="D237" s="32"/>
      <c r="E237" s="33"/>
    </row>
    <row r="238" spans="1:5" x14ac:dyDescent="0.15">
      <c r="A238" s="34" t="s">
        <v>1000</v>
      </c>
      <c r="B238" s="30" t="s">
        <v>683</v>
      </c>
      <c r="C238" s="31" t="s">
        <v>503</v>
      </c>
      <c r="D238" s="32"/>
      <c r="E238" s="33" t="s">
        <v>755</v>
      </c>
    </row>
    <row r="239" spans="1:5" x14ac:dyDescent="0.15">
      <c r="A239" s="29" t="s">
        <v>1001</v>
      </c>
      <c r="B239" s="30" t="s">
        <v>767</v>
      </c>
      <c r="C239" s="31"/>
      <c r="D239" s="32"/>
      <c r="E239" s="33"/>
    </row>
    <row r="240" spans="1:5" x14ac:dyDescent="0.15">
      <c r="A240" s="29" t="s">
        <v>1002</v>
      </c>
      <c r="B240" s="30" t="s">
        <v>339</v>
      </c>
      <c r="C240" s="31"/>
      <c r="D240" s="32"/>
      <c r="E240" s="33"/>
    </row>
    <row r="241" spans="1:5" x14ac:dyDescent="0.15">
      <c r="A241" s="34" t="s">
        <v>1003</v>
      </c>
      <c r="B241" s="30"/>
      <c r="C241" s="31" t="s">
        <v>728</v>
      </c>
      <c r="D241" s="32"/>
      <c r="E241" s="33"/>
    </row>
    <row r="242" spans="1:5" x14ac:dyDescent="0.15">
      <c r="A242" s="34" t="s">
        <v>614</v>
      </c>
      <c r="B242" s="30" t="s">
        <v>1004</v>
      </c>
      <c r="C242" s="31" t="s">
        <v>699</v>
      </c>
      <c r="D242" s="32"/>
      <c r="E242" s="33"/>
    </row>
    <row r="243" spans="1:5" x14ac:dyDescent="0.15">
      <c r="A243" s="34" t="s">
        <v>1005</v>
      </c>
      <c r="B243" s="30" t="s">
        <v>940</v>
      </c>
      <c r="C243" s="31"/>
      <c r="D243" s="32"/>
      <c r="E243" s="33"/>
    </row>
    <row r="244" spans="1:5" x14ac:dyDescent="0.15">
      <c r="A244" s="34" t="s">
        <v>1006</v>
      </c>
      <c r="B244" s="30"/>
      <c r="C244" s="31" t="s">
        <v>636</v>
      </c>
      <c r="D244" s="32"/>
      <c r="E244" s="33"/>
    </row>
    <row r="245" spans="1:5" x14ac:dyDescent="0.15">
      <c r="A245" s="34" t="s">
        <v>1007</v>
      </c>
      <c r="B245" s="30" t="s">
        <v>999</v>
      </c>
      <c r="C245" s="31"/>
      <c r="D245" s="32"/>
      <c r="E245" s="33"/>
    </row>
    <row r="246" spans="1:5" x14ac:dyDescent="0.15">
      <c r="A246" s="34" t="s">
        <v>1008</v>
      </c>
      <c r="B246" s="30"/>
      <c r="C246" s="31" t="s">
        <v>937</v>
      </c>
      <c r="D246" s="32"/>
      <c r="E246" s="33"/>
    </row>
    <row r="247" spans="1:5" x14ac:dyDescent="0.15">
      <c r="A247" s="34" t="s">
        <v>1009</v>
      </c>
      <c r="B247" s="30"/>
      <c r="C247" s="31" t="s">
        <v>804</v>
      </c>
      <c r="D247" s="32"/>
      <c r="E247" s="33"/>
    </row>
    <row r="248" spans="1:5" x14ac:dyDescent="0.15">
      <c r="A248" s="34" t="s">
        <v>1010</v>
      </c>
      <c r="B248" s="30"/>
      <c r="C248" s="31" t="s">
        <v>865</v>
      </c>
      <c r="D248" s="32"/>
      <c r="E248" s="33"/>
    </row>
    <row r="249" spans="1:5" x14ac:dyDescent="0.15">
      <c r="A249" s="34" t="s">
        <v>1011</v>
      </c>
      <c r="B249" s="30" t="s">
        <v>1012</v>
      </c>
      <c r="C249" s="31"/>
      <c r="D249" s="32"/>
      <c r="E249" s="33"/>
    </row>
    <row r="250" spans="1:5" x14ac:dyDescent="0.15">
      <c r="A250" s="34" t="s">
        <v>1013</v>
      </c>
      <c r="B250" s="30"/>
      <c r="C250" s="31" t="s">
        <v>937</v>
      </c>
      <c r="D250" s="32"/>
      <c r="E250" s="33"/>
    </row>
    <row r="251" spans="1:5" x14ac:dyDescent="0.15">
      <c r="A251" s="34" t="s">
        <v>1014</v>
      </c>
      <c r="B251" s="30"/>
      <c r="C251" s="31"/>
      <c r="D251" s="32" t="s">
        <v>289</v>
      </c>
      <c r="E251" s="33"/>
    </row>
    <row r="252" spans="1:5" x14ac:dyDescent="0.15">
      <c r="A252" s="34" t="s">
        <v>1015</v>
      </c>
      <c r="B252" s="30"/>
      <c r="C252" s="31" t="s">
        <v>811</v>
      </c>
      <c r="D252" s="32"/>
      <c r="E252" s="33"/>
    </row>
    <row r="253" spans="1:5" x14ac:dyDescent="0.15">
      <c r="A253" s="34" t="s">
        <v>1016</v>
      </c>
      <c r="B253" s="30"/>
      <c r="C253" s="31" t="s">
        <v>843</v>
      </c>
      <c r="D253" s="32" t="s">
        <v>659</v>
      </c>
      <c r="E253" s="33"/>
    </row>
    <row r="254" spans="1:5" x14ac:dyDescent="0.15">
      <c r="A254" s="34" t="s">
        <v>1017</v>
      </c>
      <c r="B254" s="30" t="s">
        <v>726</v>
      </c>
      <c r="C254" s="31"/>
      <c r="D254" s="32" t="s">
        <v>940</v>
      </c>
      <c r="E254" s="33" t="s">
        <v>879</v>
      </c>
    </row>
    <row r="255" spans="1:5" x14ac:dyDescent="0.15">
      <c r="A255" s="34" t="s">
        <v>1018</v>
      </c>
      <c r="B255" s="30" t="s">
        <v>1019</v>
      </c>
      <c r="C255" s="31"/>
      <c r="D255" s="32"/>
      <c r="E255" s="33" t="s">
        <v>879</v>
      </c>
    </row>
    <row r="256" spans="1:5" x14ac:dyDescent="0.15">
      <c r="A256" s="34" t="s">
        <v>1020</v>
      </c>
      <c r="B256" s="30" t="s">
        <v>1021</v>
      </c>
      <c r="C256" s="31" t="s">
        <v>878</v>
      </c>
      <c r="D256" s="32" t="s">
        <v>878</v>
      </c>
      <c r="E256" s="33" t="s">
        <v>879</v>
      </c>
    </row>
    <row r="257" spans="1:5" x14ac:dyDescent="0.15">
      <c r="A257" s="34" t="s">
        <v>1022</v>
      </c>
      <c r="B257" s="30"/>
      <c r="C257" s="31"/>
      <c r="D257" s="32" t="s">
        <v>701</v>
      </c>
      <c r="E257" s="33"/>
    </row>
    <row r="258" spans="1:5" x14ac:dyDescent="0.15">
      <c r="A258" s="34" t="s">
        <v>621</v>
      </c>
      <c r="B258" s="30"/>
      <c r="C258" s="31"/>
      <c r="D258" s="32" t="s">
        <v>701</v>
      </c>
      <c r="E258" s="33"/>
    </row>
    <row r="259" spans="1:5" x14ac:dyDescent="0.15">
      <c r="A259" s="34" t="s">
        <v>1023</v>
      </c>
      <c r="B259" s="30" t="s">
        <v>1024</v>
      </c>
      <c r="C259" s="31"/>
      <c r="D259" s="32"/>
      <c r="E259" s="33" t="s">
        <v>770</v>
      </c>
    </row>
    <row r="260" spans="1:5" ht="33" x14ac:dyDescent="0.15">
      <c r="A260" s="34" t="s">
        <v>622</v>
      </c>
      <c r="B260" s="30" t="s">
        <v>1025</v>
      </c>
      <c r="C260" s="31" t="s">
        <v>1026</v>
      </c>
      <c r="D260" s="32" t="s">
        <v>1027</v>
      </c>
      <c r="E260" s="33" t="s">
        <v>1028</v>
      </c>
    </row>
    <row r="261" spans="1:5" ht="33" x14ac:dyDescent="0.15">
      <c r="A261" s="29" t="s">
        <v>626</v>
      </c>
      <c r="B261" s="30" t="s">
        <v>1029</v>
      </c>
      <c r="C261" s="31" t="s">
        <v>1030</v>
      </c>
      <c r="D261" s="32" t="s">
        <v>692</v>
      </c>
      <c r="E261" s="33" t="s">
        <v>1031</v>
      </c>
    </row>
    <row r="262" spans="1:5" x14ac:dyDescent="0.15">
      <c r="A262" s="34" t="s">
        <v>1032</v>
      </c>
      <c r="B262" s="30"/>
      <c r="C262" s="31" t="s">
        <v>839</v>
      </c>
      <c r="D262" s="32"/>
      <c r="E262" s="33"/>
    </row>
    <row r="263" spans="1:5" x14ac:dyDescent="0.15">
      <c r="A263" s="34" t="s">
        <v>1033</v>
      </c>
      <c r="B263" s="30" t="s">
        <v>907</v>
      </c>
      <c r="C263" s="31"/>
      <c r="D263" s="32"/>
      <c r="E263" s="33"/>
    </row>
    <row r="264" spans="1:5" x14ac:dyDescent="0.15">
      <c r="A264" s="34" t="s">
        <v>1034</v>
      </c>
      <c r="B264" s="30"/>
      <c r="C264" s="31"/>
      <c r="D264" s="32" t="s">
        <v>729</v>
      </c>
      <c r="E264" s="33"/>
    </row>
    <row r="265" spans="1:5" x14ac:dyDescent="0.15">
      <c r="A265" s="29" t="s">
        <v>210</v>
      </c>
      <c r="B265" s="30"/>
      <c r="C265" s="31" t="s">
        <v>555</v>
      </c>
      <c r="D265" s="32"/>
      <c r="E265" s="33"/>
    </row>
    <row r="266" spans="1:5" x14ac:dyDescent="0.15">
      <c r="A266" s="34" t="s">
        <v>1035</v>
      </c>
      <c r="B266" s="30"/>
      <c r="C266" s="31" t="s">
        <v>266</v>
      </c>
      <c r="D266" s="32"/>
      <c r="E266" s="33"/>
    </row>
    <row r="267" spans="1:5" x14ac:dyDescent="0.15">
      <c r="A267" s="34" t="s">
        <v>650</v>
      </c>
      <c r="B267" s="30" t="s">
        <v>1036</v>
      </c>
      <c r="C267" s="31" t="s">
        <v>834</v>
      </c>
      <c r="D267" s="32"/>
      <c r="E267" s="33" t="s">
        <v>901</v>
      </c>
    </row>
    <row r="268" spans="1:5" x14ac:dyDescent="0.15">
      <c r="A268" s="34" t="s">
        <v>1037</v>
      </c>
      <c r="B268" s="30"/>
      <c r="C268" s="31"/>
      <c r="D268" s="32"/>
      <c r="E268" s="33" t="s">
        <v>723</v>
      </c>
    </row>
    <row r="269" spans="1:5" x14ac:dyDescent="0.15">
      <c r="A269" s="34" t="s">
        <v>1038</v>
      </c>
      <c r="B269" s="30"/>
      <c r="C269" s="31" t="s">
        <v>736</v>
      </c>
      <c r="D269" s="32"/>
      <c r="E269" s="33"/>
    </row>
    <row r="270" spans="1:5" x14ac:dyDescent="0.15">
      <c r="A270" s="34" t="s">
        <v>1039</v>
      </c>
      <c r="B270" s="30"/>
      <c r="C270" s="31"/>
      <c r="D270" s="32" t="s">
        <v>555</v>
      </c>
      <c r="E270" s="33"/>
    </row>
    <row r="271" spans="1:5" x14ac:dyDescent="0.15">
      <c r="A271" s="34" t="s">
        <v>1040</v>
      </c>
      <c r="B271" s="30"/>
      <c r="C271" s="31" t="s">
        <v>834</v>
      </c>
      <c r="D271" s="32" t="s">
        <v>1041</v>
      </c>
      <c r="E271" s="33" t="s">
        <v>275</v>
      </c>
    </row>
    <row r="272" spans="1:5" x14ac:dyDescent="0.15">
      <c r="A272" s="29" t="s">
        <v>1042</v>
      </c>
      <c r="B272" s="30"/>
      <c r="C272" s="31"/>
      <c r="D272" s="32"/>
      <c r="E272" s="33" t="s">
        <v>360</v>
      </c>
    </row>
    <row r="273" spans="1:5" x14ac:dyDescent="0.15">
      <c r="A273" s="29" t="s">
        <v>653</v>
      </c>
      <c r="B273" s="30" t="s">
        <v>907</v>
      </c>
      <c r="C273" s="31" t="s">
        <v>1043</v>
      </c>
      <c r="D273" s="32" t="s">
        <v>1044</v>
      </c>
      <c r="E273" s="33" t="s">
        <v>1045</v>
      </c>
    </row>
    <row r="274" spans="1:5" x14ac:dyDescent="0.15">
      <c r="A274" s="29" t="s">
        <v>1046</v>
      </c>
      <c r="B274" s="30"/>
      <c r="C274" s="31"/>
      <c r="D274" s="32" t="s">
        <v>340</v>
      </c>
      <c r="E274" s="33"/>
    </row>
    <row r="275" spans="1:5" x14ac:dyDescent="0.15">
      <c r="A275" s="34" t="s">
        <v>1047</v>
      </c>
      <c r="B275" s="30"/>
      <c r="C275" s="31"/>
      <c r="D275" s="32" t="s">
        <v>836</v>
      </c>
      <c r="E275" s="33" t="s">
        <v>251</v>
      </c>
    </row>
    <row r="276" spans="1:5" x14ac:dyDescent="0.15">
      <c r="A276" s="34" t="s">
        <v>1048</v>
      </c>
      <c r="B276" s="30"/>
      <c r="C276" s="31" t="s">
        <v>742</v>
      </c>
      <c r="D276" s="32"/>
      <c r="E276" s="33"/>
    </row>
    <row r="277" spans="1:5" x14ac:dyDescent="0.15">
      <c r="A277" s="29" t="s">
        <v>658</v>
      </c>
      <c r="B277" s="30" t="s">
        <v>1049</v>
      </c>
      <c r="C277" s="31" t="s">
        <v>865</v>
      </c>
      <c r="D277" s="32"/>
      <c r="E277" s="33" t="s">
        <v>823</v>
      </c>
    </row>
    <row r="278" spans="1:5" x14ac:dyDescent="0.15">
      <c r="A278" s="34" t="s">
        <v>1050</v>
      </c>
      <c r="B278" s="30" t="s">
        <v>736</v>
      </c>
      <c r="C278" s="31"/>
      <c r="D278" s="32"/>
      <c r="E278" s="33"/>
    </row>
    <row r="279" spans="1:5" x14ac:dyDescent="0.15">
      <c r="A279" s="34" t="s">
        <v>1051</v>
      </c>
      <c r="B279" s="30"/>
      <c r="C279" s="31" t="s">
        <v>677</v>
      </c>
      <c r="D279" s="32"/>
      <c r="E279" s="33"/>
    </row>
    <row r="280" spans="1:5" x14ac:dyDescent="0.15">
      <c r="A280" s="34" t="s">
        <v>1052</v>
      </c>
      <c r="B280" s="30" t="s">
        <v>784</v>
      </c>
      <c r="C280" s="31"/>
      <c r="D280" s="32"/>
      <c r="E280" s="33"/>
    </row>
    <row r="281" spans="1:5" x14ac:dyDescent="0.15">
      <c r="A281" s="34" t="s">
        <v>661</v>
      </c>
      <c r="B281" s="30" t="s">
        <v>784</v>
      </c>
      <c r="C281" s="31"/>
      <c r="D281" s="32"/>
      <c r="E281" s="33"/>
    </row>
    <row r="282" spans="1:5" x14ac:dyDescent="0.15">
      <c r="A282" s="34" t="s">
        <v>1053</v>
      </c>
      <c r="B282" s="30"/>
      <c r="C282" s="31" t="s">
        <v>937</v>
      </c>
      <c r="D282" s="32"/>
      <c r="E282" s="33" t="s">
        <v>225</v>
      </c>
    </row>
    <row r="283" spans="1:5" x14ac:dyDescent="0.15">
      <c r="A283" s="34" t="s">
        <v>662</v>
      </c>
      <c r="B283" s="30" t="s">
        <v>1054</v>
      </c>
      <c r="C283" s="31" t="s">
        <v>1055</v>
      </c>
      <c r="D283" s="32" t="s">
        <v>296</v>
      </c>
      <c r="E283" s="33" t="s">
        <v>1045</v>
      </c>
    </row>
    <row r="284" spans="1:5" x14ac:dyDescent="0.15">
      <c r="A284" s="34" t="s">
        <v>1056</v>
      </c>
      <c r="B284" s="30"/>
      <c r="C284" s="31"/>
      <c r="D284" s="32"/>
      <c r="E284" s="33" t="s">
        <v>755</v>
      </c>
    </row>
    <row r="285" spans="1:5" x14ac:dyDescent="0.15">
      <c r="A285" s="29" t="s">
        <v>664</v>
      </c>
      <c r="B285" s="30"/>
      <c r="C285" s="31" t="s">
        <v>1019</v>
      </c>
      <c r="D285" s="32"/>
      <c r="E285" s="33"/>
    </row>
    <row r="286" spans="1:5" x14ac:dyDescent="0.15">
      <c r="A286" s="34" t="s">
        <v>1057</v>
      </c>
      <c r="B286" s="30" t="s">
        <v>742</v>
      </c>
      <c r="C286" s="31" t="s">
        <v>1058</v>
      </c>
      <c r="D286" s="32"/>
      <c r="E286" s="33"/>
    </row>
    <row r="287" spans="1:5" x14ac:dyDescent="0.15">
      <c r="A287" s="34" t="s">
        <v>666</v>
      </c>
      <c r="B287" s="30" t="s">
        <v>740</v>
      </c>
      <c r="C287" s="31"/>
      <c r="D287" s="32" t="s">
        <v>836</v>
      </c>
      <c r="E287" s="33" t="s">
        <v>1059</v>
      </c>
    </row>
    <row r="288" spans="1:5" x14ac:dyDescent="0.15">
      <c r="A288" s="34" t="s">
        <v>1060</v>
      </c>
      <c r="B288" s="30" t="s">
        <v>677</v>
      </c>
      <c r="C288" s="31" t="s">
        <v>692</v>
      </c>
      <c r="D288" s="32"/>
      <c r="E288" s="33"/>
    </row>
    <row r="289" spans="1:5" x14ac:dyDescent="0.15">
      <c r="A289" s="34" t="s">
        <v>1061</v>
      </c>
      <c r="B289" s="30"/>
      <c r="C289" s="31" t="s">
        <v>700</v>
      </c>
      <c r="D289" s="32"/>
      <c r="E289" s="33"/>
    </row>
    <row r="290" spans="1:5" x14ac:dyDescent="0.15">
      <c r="A290" s="34" t="s">
        <v>1062</v>
      </c>
      <c r="B290" s="30"/>
      <c r="C290" s="31" t="s">
        <v>864</v>
      </c>
      <c r="D290" s="32"/>
      <c r="E290" s="33"/>
    </row>
    <row r="291" spans="1:5" x14ac:dyDescent="0.15">
      <c r="A291" s="34" t="s">
        <v>1063</v>
      </c>
      <c r="B291" s="30"/>
      <c r="C291" s="31" t="s">
        <v>1012</v>
      </c>
      <c r="D291" s="32"/>
      <c r="E291" s="33"/>
    </row>
    <row r="292" spans="1:5" x14ac:dyDescent="0.15">
      <c r="A292" s="34" t="s">
        <v>1064</v>
      </c>
      <c r="B292" s="30"/>
      <c r="C292" s="31" t="s">
        <v>937</v>
      </c>
      <c r="D292" s="32"/>
      <c r="E292" s="33"/>
    </row>
    <row r="293" spans="1:5" ht="16" x14ac:dyDescent="0.2">
      <c r="A293" s="161"/>
      <c r="B293" s="162"/>
      <c r="C293" s="162"/>
      <c r="D293" s="162"/>
      <c r="E293" s="163"/>
    </row>
  </sheetData>
  <mergeCells count="5">
    <mergeCell ref="A1:E1"/>
    <mergeCell ref="A3:E3"/>
    <mergeCell ref="A7:E7"/>
    <mergeCell ref="A145:E145"/>
    <mergeCell ref="A293:E29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topLeftCell="A294" workbookViewId="0">
      <selection activeCell="G17" sqref="G17"/>
    </sheetView>
  </sheetViews>
  <sheetFormatPr baseColWidth="10" defaultColWidth="8.83203125" defaultRowHeight="13" x14ac:dyDescent="0.15"/>
  <cols>
    <col min="1" max="1" width="31.5" style="28" customWidth="1"/>
    <col min="2" max="5" width="13.6640625" style="28" customWidth="1"/>
    <col min="6" max="256" width="8.83203125" style="28"/>
    <col min="257" max="257" width="31.5" style="28" customWidth="1"/>
    <col min="258" max="261" width="13.6640625" style="28" customWidth="1"/>
    <col min="262" max="512" width="8.83203125" style="28"/>
    <col min="513" max="513" width="31.5" style="28" customWidth="1"/>
    <col min="514" max="517" width="13.6640625" style="28" customWidth="1"/>
    <col min="518" max="768" width="8.83203125" style="28"/>
    <col min="769" max="769" width="31.5" style="28" customWidth="1"/>
    <col min="770" max="773" width="13.6640625" style="28" customWidth="1"/>
    <col min="774" max="1024" width="8.83203125" style="28"/>
    <col min="1025" max="1025" width="31.5" style="28" customWidth="1"/>
    <col min="1026" max="1029" width="13.6640625" style="28" customWidth="1"/>
    <col min="1030" max="1280" width="8.83203125" style="28"/>
    <col min="1281" max="1281" width="31.5" style="28" customWidth="1"/>
    <col min="1282" max="1285" width="13.6640625" style="28" customWidth="1"/>
    <col min="1286" max="1536" width="8.83203125" style="28"/>
    <col min="1537" max="1537" width="31.5" style="28" customWidth="1"/>
    <col min="1538" max="1541" width="13.6640625" style="28" customWidth="1"/>
    <col min="1542" max="1792" width="8.83203125" style="28"/>
    <col min="1793" max="1793" width="31.5" style="28" customWidth="1"/>
    <col min="1794" max="1797" width="13.6640625" style="28" customWidth="1"/>
    <col min="1798" max="2048" width="8.83203125" style="28"/>
    <col min="2049" max="2049" width="31.5" style="28" customWidth="1"/>
    <col min="2050" max="2053" width="13.6640625" style="28" customWidth="1"/>
    <col min="2054" max="2304" width="8.83203125" style="28"/>
    <col min="2305" max="2305" width="31.5" style="28" customWidth="1"/>
    <col min="2306" max="2309" width="13.6640625" style="28" customWidth="1"/>
    <col min="2310" max="2560" width="8.83203125" style="28"/>
    <col min="2561" max="2561" width="31.5" style="28" customWidth="1"/>
    <col min="2562" max="2565" width="13.6640625" style="28" customWidth="1"/>
    <col min="2566" max="2816" width="8.83203125" style="28"/>
    <col min="2817" max="2817" width="31.5" style="28" customWidth="1"/>
    <col min="2818" max="2821" width="13.6640625" style="28" customWidth="1"/>
    <col min="2822" max="3072" width="8.83203125" style="28"/>
    <col min="3073" max="3073" width="31.5" style="28" customWidth="1"/>
    <col min="3074" max="3077" width="13.6640625" style="28" customWidth="1"/>
    <col min="3078" max="3328" width="8.83203125" style="28"/>
    <col min="3329" max="3329" width="31.5" style="28" customWidth="1"/>
    <col min="3330" max="3333" width="13.6640625" style="28" customWidth="1"/>
    <col min="3334" max="3584" width="8.83203125" style="28"/>
    <col min="3585" max="3585" width="31.5" style="28" customWidth="1"/>
    <col min="3586" max="3589" width="13.6640625" style="28" customWidth="1"/>
    <col min="3590" max="3840" width="8.83203125" style="28"/>
    <col min="3841" max="3841" width="31.5" style="28" customWidth="1"/>
    <col min="3842" max="3845" width="13.6640625" style="28" customWidth="1"/>
    <col min="3846" max="4096" width="8.83203125" style="28"/>
    <col min="4097" max="4097" width="31.5" style="28" customWidth="1"/>
    <col min="4098" max="4101" width="13.6640625" style="28" customWidth="1"/>
    <col min="4102" max="4352" width="8.83203125" style="28"/>
    <col min="4353" max="4353" width="31.5" style="28" customWidth="1"/>
    <col min="4354" max="4357" width="13.6640625" style="28" customWidth="1"/>
    <col min="4358" max="4608" width="8.83203125" style="28"/>
    <col min="4609" max="4609" width="31.5" style="28" customWidth="1"/>
    <col min="4610" max="4613" width="13.6640625" style="28" customWidth="1"/>
    <col min="4614" max="4864" width="8.83203125" style="28"/>
    <col min="4865" max="4865" width="31.5" style="28" customWidth="1"/>
    <col min="4866" max="4869" width="13.6640625" style="28" customWidth="1"/>
    <col min="4870" max="5120" width="8.83203125" style="28"/>
    <col min="5121" max="5121" width="31.5" style="28" customWidth="1"/>
    <col min="5122" max="5125" width="13.6640625" style="28" customWidth="1"/>
    <col min="5126" max="5376" width="8.83203125" style="28"/>
    <col min="5377" max="5377" width="31.5" style="28" customWidth="1"/>
    <col min="5378" max="5381" width="13.6640625" style="28" customWidth="1"/>
    <col min="5382" max="5632" width="8.83203125" style="28"/>
    <col min="5633" max="5633" width="31.5" style="28" customWidth="1"/>
    <col min="5634" max="5637" width="13.6640625" style="28" customWidth="1"/>
    <col min="5638" max="5888" width="8.83203125" style="28"/>
    <col min="5889" max="5889" width="31.5" style="28" customWidth="1"/>
    <col min="5890" max="5893" width="13.6640625" style="28" customWidth="1"/>
    <col min="5894" max="6144" width="8.83203125" style="28"/>
    <col min="6145" max="6145" width="31.5" style="28" customWidth="1"/>
    <col min="6146" max="6149" width="13.6640625" style="28" customWidth="1"/>
    <col min="6150" max="6400" width="8.83203125" style="28"/>
    <col min="6401" max="6401" width="31.5" style="28" customWidth="1"/>
    <col min="6402" max="6405" width="13.6640625" style="28" customWidth="1"/>
    <col min="6406" max="6656" width="8.83203125" style="28"/>
    <col min="6657" max="6657" width="31.5" style="28" customWidth="1"/>
    <col min="6658" max="6661" width="13.6640625" style="28" customWidth="1"/>
    <col min="6662" max="6912" width="8.83203125" style="28"/>
    <col min="6913" max="6913" width="31.5" style="28" customWidth="1"/>
    <col min="6914" max="6917" width="13.6640625" style="28" customWidth="1"/>
    <col min="6918" max="7168" width="8.83203125" style="28"/>
    <col min="7169" max="7169" width="31.5" style="28" customWidth="1"/>
    <col min="7170" max="7173" width="13.6640625" style="28" customWidth="1"/>
    <col min="7174" max="7424" width="8.83203125" style="28"/>
    <col min="7425" max="7425" width="31.5" style="28" customWidth="1"/>
    <col min="7426" max="7429" width="13.6640625" style="28" customWidth="1"/>
    <col min="7430" max="7680" width="8.83203125" style="28"/>
    <col min="7681" max="7681" width="31.5" style="28" customWidth="1"/>
    <col min="7682" max="7685" width="13.6640625" style="28" customWidth="1"/>
    <col min="7686" max="7936" width="8.83203125" style="28"/>
    <col min="7937" max="7937" width="31.5" style="28" customWidth="1"/>
    <col min="7938" max="7941" width="13.6640625" style="28" customWidth="1"/>
    <col min="7942" max="8192" width="8.83203125" style="28"/>
    <col min="8193" max="8193" width="31.5" style="28" customWidth="1"/>
    <col min="8194" max="8197" width="13.6640625" style="28" customWidth="1"/>
    <col min="8198" max="8448" width="8.83203125" style="28"/>
    <col min="8449" max="8449" width="31.5" style="28" customWidth="1"/>
    <col min="8450" max="8453" width="13.6640625" style="28" customWidth="1"/>
    <col min="8454" max="8704" width="8.83203125" style="28"/>
    <col min="8705" max="8705" width="31.5" style="28" customWidth="1"/>
    <col min="8706" max="8709" width="13.6640625" style="28" customWidth="1"/>
    <col min="8710" max="8960" width="8.83203125" style="28"/>
    <col min="8961" max="8961" width="31.5" style="28" customWidth="1"/>
    <col min="8962" max="8965" width="13.6640625" style="28" customWidth="1"/>
    <col min="8966" max="9216" width="8.83203125" style="28"/>
    <col min="9217" max="9217" width="31.5" style="28" customWidth="1"/>
    <col min="9218" max="9221" width="13.6640625" style="28" customWidth="1"/>
    <col min="9222" max="9472" width="8.83203125" style="28"/>
    <col min="9473" max="9473" width="31.5" style="28" customWidth="1"/>
    <col min="9474" max="9477" width="13.6640625" style="28" customWidth="1"/>
    <col min="9478" max="9728" width="8.83203125" style="28"/>
    <col min="9729" max="9729" width="31.5" style="28" customWidth="1"/>
    <col min="9730" max="9733" width="13.6640625" style="28" customWidth="1"/>
    <col min="9734" max="9984" width="8.83203125" style="28"/>
    <col min="9985" max="9985" width="31.5" style="28" customWidth="1"/>
    <col min="9986" max="9989" width="13.6640625" style="28" customWidth="1"/>
    <col min="9990" max="10240" width="8.83203125" style="28"/>
    <col min="10241" max="10241" width="31.5" style="28" customWidth="1"/>
    <col min="10242" max="10245" width="13.6640625" style="28" customWidth="1"/>
    <col min="10246" max="10496" width="8.83203125" style="28"/>
    <col min="10497" max="10497" width="31.5" style="28" customWidth="1"/>
    <col min="10498" max="10501" width="13.6640625" style="28" customWidth="1"/>
    <col min="10502" max="10752" width="8.83203125" style="28"/>
    <col min="10753" max="10753" width="31.5" style="28" customWidth="1"/>
    <col min="10754" max="10757" width="13.6640625" style="28" customWidth="1"/>
    <col min="10758" max="11008" width="8.83203125" style="28"/>
    <col min="11009" max="11009" width="31.5" style="28" customWidth="1"/>
    <col min="11010" max="11013" width="13.6640625" style="28" customWidth="1"/>
    <col min="11014" max="11264" width="8.83203125" style="28"/>
    <col min="11265" max="11265" width="31.5" style="28" customWidth="1"/>
    <col min="11266" max="11269" width="13.6640625" style="28" customWidth="1"/>
    <col min="11270" max="11520" width="8.83203125" style="28"/>
    <col min="11521" max="11521" width="31.5" style="28" customWidth="1"/>
    <col min="11522" max="11525" width="13.6640625" style="28" customWidth="1"/>
    <col min="11526" max="11776" width="8.83203125" style="28"/>
    <col min="11777" max="11777" width="31.5" style="28" customWidth="1"/>
    <col min="11778" max="11781" width="13.6640625" style="28" customWidth="1"/>
    <col min="11782" max="12032" width="8.83203125" style="28"/>
    <col min="12033" max="12033" width="31.5" style="28" customWidth="1"/>
    <col min="12034" max="12037" width="13.6640625" style="28" customWidth="1"/>
    <col min="12038" max="12288" width="8.83203125" style="28"/>
    <col min="12289" max="12289" width="31.5" style="28" customWidth="1"/>
    <col min="12290" max="12293" width="13.6640625" style="28" customWidth="1"/>
    <col min="12294" max="12544" width="8.83203125" style="28"/>
    <col min="12545" max="12545" width="31.5" style="28" customWidth="1"/>
    <col min="12546" max="12549" width="13.6640625" style="28" customWidth="1"/>
    <col min="12550" max="12800" width="8.83203125" style="28"/>
    <col min="12801" max="12801" width="31.5" style="28" customWidth="1"/>
    <col min="12802" max="12805" width="13.6640625" style="28" customWidth="1"/>
    <col min="12806" max="13056" width="8.83203125" style="28"/>
    <col min="13057" max="13057" width="31.5" style="28" customWidth="1"/>
    <col min="13058" max="13061" width="13.6640625" style="28" customWidth="1"/>
    <col min="13062" max="13312" width="8.83203125" style="28"/>
    <col min="13313" max="13313" width="31.5" style="28" customWidth="1"/>
    <col min="13314" max="13317" width="13.6640625" style="28" customWidth="1"/>
    <col min="13318" max="13568" width="8.83203125" style="28"/>
    <col min="13569" max="13569" width="31.5" style="28" customWidth="1"/>
    <col min="13570" max="13573" width="13.6640625" style="28" customWidth="1"/>
    <col min="13574" max="13824" width="8.83203125" style="28"/>
    <col min="13825" max="13825" width="31.5" style="28" customWidth="1"/>
    <col min="13826" max="13829" width="13.6640625" style="28" customWidth="1"/>
    <col min="13830" max="14080" width="8.83203125" style="28"/>
    <col min="14081" max="14081" width="31.5" style="28" customWidth="1"/>
    <col min="14082" max="14085" width="13.6640625" style="28" customWidth="1"/>
    <col min="14086" max="14336" width="8.83203125" style="28"/>
    <col min="14337" max="14337" width="31.5" style="28" customWidth="1"/>
    <col min="14338" max="14341" width="13.6640625" style="28" customWidth="1"/>
    <col min="14342" max="14592" width="8.83203125" style="28"/>
    <col min="14593" max="14593" width="31.5" style="28" customWidth="1"/>
    <col min="14594" max="14597" width="13.6640625" style="28" customWidth="1"/>
    <col min="14598" max="14848" width="8.83203125" style="28"/>
    <col min="14849" max="14849" width="31.5" style="28" customWidth="1"/>
    <col min="14850" max="14853" width="13.6640625" style="28" customWidth="1"/>
    <col min="14854" max="15104" width="8.83203125" style="28"/>
    <col min="15105" max="15105" width="31.5" style="28" customWidth="1"/>
    <col min="15106" max="15109" width="13.6640625" style="28" customWidth="1"/>
    <col min="15110" max="15360" width="8.83203125" style="28"/>
    <col min="15361" max="15361" width="31.5" style="28" customWidth="1"/>
    <col min="15362" max="15365" width="13.6640625" style="28" customWidth="1"/>
    <col min="15366" max="15616" width="8.83203125" style="28"/>
    <col min="15617" max="15617" width="31.5" style="28" customWidth="1"/>
    <col min="15618" max="15621" width="13.6640625" style="28" customWidth="1"/>
    <col min="15622" max="15872" width="8.83203125" style="28"/>
    <col min="15873" max="15873" width="31.5" style="28" customWidth="1"/>
    <col min="15874" max="15877" width="13.6640625" style="28" customWidth="1"/>
    <col min="15878" max="16128" width="8.83203125" style="28"/>
    <col min="16129" max="16129" width="31.5" style="28" customWidth="1"/>
    <col min="16130" max="16133" width="13.6640625" style="28" customWidth="1"/>
    <col min="16134" max="16384" width="8.83203125" style="28"/>
  </cols>
  <sheetData>
    <row r="1" spans="1:5" ht="30" customHeight="1" x14ac:dyDescent="0.2">
      <c r="A1" s="164" t="s">
        <v>1065</v>
      </c>
      <c r="B1" s="165"/>
      <c r="C1" s="165"/>
      <c r="D1" s="165"/>
      <c r="E1" s="166"/>
    </row>
    <row r="2" spans="1:5" x14ac:dyDescent="0.15">
      <c r="A2" s="26"/>
      <c r="B2" s="27" t="s">
        <v>212</v>
      </c>
      <c r="C2" s="27" t="s">
        <v>213</v>
      </c>
      <c r="D2" s="27" t="s">
        <v>214</v>
      </c>
      <c r="E2" s="27" t="s">
        <v>215</v>
      </c>
    </row>
    <row r="3" spans="1:5" ht="16" x14ac:dyDescent="0.2">
      <c r="A3" s="151" t="s">
        <v>247</v>
      </c>
      <c r="B3" s="152"/>
      <c r="C3" s="152"/>
      <c r="D3" s="152"/>
      <c r="E3" s="153"/>
    </row>
    <row r="4" spans="1:5" x14ac:dyDescent="0.15">
      <c r="A4" s="37" t="s">
        <v>1066</v>
      </c>
      <c r="B4" s="38" t="s">
        <v>241</v>
      </c>
      <c r="C4" s="35"/>
      <c r="D4" s="39"/>
      <c r="E4" s="40"/>
    </row>
    <row r="5" spans="1:5" x14ac:dyDescent="0.15">
      <c r="A5" s="34" t="s">
        <v>682</v>
      </c>
      <c r="B5" s="30" t="s">
        <v>999</v>
      </c>
      <c r="C5" s="31"/>
      <c r="D5" s="32"/>
      <c r="E5" s="33"/>
    </row>
    <row r="6" spans="1:5" x14ac:dyDescent="0.15">
      <c r="A6" s="34" t="s">
        <v>1067</v>
      </c>
      <c r="B6" s="30" t="s">
        <v>1068</v>
      </c>
      <c r="C6" s="31" t="s">
        <v>308</v>
      </c>
      <c r="D6" s="32" t="s">
        <v>224</v>
      </c>
      <c r="E6" s="33" t="s">
        <v>308</v>
      </c>
    </row>
    <row r="7" spans="1:5" x14ac:dyDescent="0.15">
      <c r="A7" s="34" t="s">
        <v>1069</v>
      </c>
      <c r="B7" s="30"/>
      <c r="C7" s="31"/>
      <c r="D7" s="32" t="s">
        <v>224</v>
      </c>
      <c r="E7" s="33"/>
    </row>
    <row r="8" spans="1:5" x14ac:dyDescent="0.15">
      <c r="A8" s="34" t="s">
        <v>1070</v>
      </c>
      <c r="B8" s="30"/>
      <c r="C8" s="31"/>
      <c r="D8" s="32"/>
      <c r="E8" s="33" t="s">
        <v>289</v>
      </c>
    </row>
    <row r="9" spans="1:5" x14ac:dyDescent="0.15">
      <c r="A9" s="34" t="s">
        <v>1071</v>
      </c>
      <c r="B9" s="30" t="s">
        <v>1058</v>
      </c>
      <c r="C9" s="31"/>
      <c r="D9" s="32"/>
      <c r="E9" s="33"/>
    </row>
    <row r="10" spans="1:5" x14ac:dyDescent="0.15">
      <c r="A10" s="37" t="s">
        <v>1072</v>
      </c>
      <c r="B10" s="30" t="s">
        <v>1073</v>
      </c>
      <c r="C10" s="45"/>
      <c r="D10" s="43"/>
      <c r="E10" s="33" t="s">
        <v>308</v>
      </c>
    </row>
    <row r="11" spans="1:5" x14ac:dyDescent="0.15">
      <c r="A11" s="34" t="s">
        <v>1074</v>
      </c>
      <c r="B11" s="30" t="s">
        <v>1075</v>
      </c>
      <c r="C11" s="31" t="s">
        <v>1076</v>
      </c>
      <c r="D11" s="32" t="s">
        <v>1077</v>
      </c>
      <c r="E11" s="33"/>
    </row>
    <row r="12" spans="1:5" x14ac:dyDescent="0.15">
      <c r="A12" s="34" t="s">
        <v>1078</v>
      </c>
      <c r="B12" s="30" t="s">
        <v>277</v>
      </c>
      <c r="C12" s="31" t="s">
        <v>1079</v>
      </c>
      <c r="D12" s="32"/>
      <c r="E12" s="33"/>
    </row>
    <row r="13" spans="1:5" x14ac:dyDescent="0.15">
      <c r="A13" s="34" t="s">
        <v>1080</v>
      </c>
      <c r="B13" s="30" t="s">
        <v>1081</v>
      </c>
      <c r="C13" s="31" t="s">
        <v>1082</v>
      </c>
      <c r="D13" s="32" t="s">
        <v>224</v>
      </c>
      <c r="E13" s="33" t="s">
        <v>1083</v>
      </c>
    </row>
    <row r="14" spans="1:5" x14ac:dyDescent="0.15">
      <c r="A14" s="34" t="s">
        <v>691</v>
      </c>
      <c r="B14" s="30" t="s">
        <v>1084</v>
      </c>
      <c r="C14" s="31" t="s">
        <v>1085</v>
      </c>
      <c r="D14" s="32"/>
      <c r="E14" s="33" t="s">
        <v>246</v>
      </c>
    </row>
    <row r="15" spans="1:5" x14ac:dyDescent="0.15">
      <c r="A15" s="34" t="s">
        <v>1086</v>
      </c>
      <c r="B15" s="30" t="s">
        <v>1087</v>
      </c>
      <c r="C15" s="31" t="s">
        <v>802</v>
      </c>
      <c r="D15" s="32" t="s">
        <v>235</v>
      </c>
      <c r="E15" s="33" t="s">
        <v>1082</v>
      </c>
    </row>
    <row r="16" spans="1:5" x14ac:dyDescent="0.15">
      <c r="A16" s="34" t="s">
        <v>1088</v>
      </c>
      <c r="B16" s="30" t="s">
        <v>270</v>
      </c>
      <c r="C16" s="31"/>
      <c r="D16" s="32"/>
      <c r="E16" s="33"/>
    </row>
    <row r="17" spans="1:5" x14ac:dyDescent="0.15">
      <c r="A17" s="29" t="s">
        <v>1089</v>
      </c>
      <c r="B17" s="30" t="s">
        <v>270</v>
      </c>
      <c r="C17" s="31"/>
      <c r="D17" s="32"/>
      <c r="E17" s="33"/>
    </row>
    <row r="18" spans="1:5" x14ac:dyDescent="0.15">
      <c r="A18" s="29" t="s">
        <v>1090</v>
      </c>
      <c r="B18" s="30"/>
      <c r="C18" s="31" t="s">
        <v>999</v>
      </c>
      <c r="D18" s="32"/>
      <c r="E18" s="33"/>
    </row>
    <row r="19" spans="1:5" x14ac:dyDescent="0.15">
      <c r="A19" s="29" t="s">
        <v>698</v>
      </c>
      <c r="B19" s="30"/>
      <c r="C19" s="31" t="s">
        <v>233</v>
      </c>
      <c r="D19" s="32"/>
      <c r="E19" s="33"/>
    </row>
    <row r="20" spans="1:5" x14ac:dyDescent="0.15">
      <c r="A20" s="29" t="s">
        <v>702</v>
      </c>
      <c r="B20" s="30" t="s">
        <v>246</v>
      </c>
      <c r="C20" s="31" t="s">
        <v>307</v>
      </c>
      <c r="D20" s="32"/>
      <c r="E20" s="33"/>
    </row>
    <row r="21" spans="1:5" x14ac:dyDescent="0.15">
      <c r="A21" s="34" t="s">
        <v>1091</v>
      </c>
      <c r="B21" s="30"/>
      <c r="C21" s="31"/>
      <c r="D21" s="32" t="s">
        <v>277</v>
      </c>
      <c r="E21" s="33"/>
    </row>
    <row r="22" spans="1:5" x14ac:dyDescent="0.15">
      <c r="A22" s="34" t="s">
        <v>1092</v>
      </c>
      <c r="B22" s="30"/>
      <c r="C22" s="31" t="s">
        <v>251</v>
      </c>
      <c r="D22" s="32"/>
      <c r="E22" s="33"/>
    </row>
    <row r="23" spans="1:5" x14ac:dyDescent="0.15">
      <c r="A23" s="29" t="s">
        <v>1093</v>
      </c>
      <c r="B23" s="30"/>
      <c r="C23" s="31" t="s">
        <v>1094</v>
      </c>
      <c r="D23" s="32" t="s">
        <v>304</v>
      </c>
      <c r="E23" s="33" t="s">
        <v>246</v>
      </c>
    </row>
    <row r="24" spans="1:5" x14ac:dyDescent="0.15">
      <c r="A24" s="34" t="s">
        <v>1095</v>
      </c>
      <c r="B24" s="30" t="s">
        <v>289</v>
      </c>
      <c r="C24" s="31" t="s">
        <v>1082</v>
      </c>
      <c r="D24" s="32"/>
      <c r="E24" s="33"/>
    </row>
    <row r="25" spans="1:5" x14ac:dyDescent="0.15">
      <c r="A25" s="29" t="s">
        <v>1096</v>
      </c>
      <c r="B25" s="30" t="s">
        <v>881</v>
      </c>
      <c r="C25" s="31"/>
      <c r="D25" s="32"/>
      <c r="E25" s="33"/>
    </row>
    <row r="26" spans="1:5" x14ac:dyDescent="0.15">
      <c r="A26" s="34" t="s">
        <v>1097</v>
      </c>
      <c r="B26" s="30"/>
      <c r="C26" s="31" t="s">
        <v>1098</v>
      </c>
      <c r="D26" s="32"/>
      <c r="E26" s="33"/>
    </row>
    <row r="27" spans="1:5" x14ac:dyDescent="0.15">
      <c r="A27" s="29" t="s">
        <v>1099</v>
      </c>
      <c r="B27" s="30"/>
      <c r="C27" s="31"/>
      <c r="D27" s="32" t="s">
        <v>313</v>
      </c>
      <c r="E27" s="33"/>
    </row>
    <row r="28" spans="1:5" x14ac:dyDescent="0.15">
      <c r="A28" s="34" t="s">
        <v>297</v>
      </c>
      <c r="B28" s="30" t="s">
        <v>307</v>
      </c>
      <c r="C28" s="31" t="s">
        <v>1100</v>
      </c>
      <c r="D28" s="32"/>
      <c r="E28" s="33" t="s">
        <v>922</v>
      </c>
    </row>
    <row r="29" spans="1:5" x14ac:dyDescent="0.15">
      <c r="A29" s="34" t="s">
        <v>711</v>
      </c>
      <c r="B29" s="30"/>
      <c r="C29" s="31" t="s">
        <v>1101</v>
      </c>
      <c r="D29" s="32"/>
      <c r="E29" s="33" t="s">
        <v>270</v>
      </c>
    </row>
    <row r="30" spans="1:5" x14ac:dyDescent="0.15">
      <c r="A30" s="34" t="s">
        <v>1102</v>
      </c>
      <c r="B30" s="30" t="s">
        <v>1103</v>
      </c>
      <c r="C30" s="31" t="s">
        <v>326</v>
      </c>
      <c r="D30" s="32" t="s">
        <v>1104</v>
      </c>
      <c r="E30" s="33" t="s">
        <v>1105</v>
      </c>
    </row>
    <row r="31" spans="1:5" x14ac:dyDescent="0.15">
      <c r="A31" s="34" t="s">
        <v>1106</v>
      </c>
      <c r="B31" s="30" t="s">
        <v>1107</v>
      </c>
      <c r="C31" s="31"/>
      <c r="D31" s="32"/>
      <c r="E31" s="33"/>
    </row>
    <row r="32" spans="1:5" x14ac:dyDescent="0.15">
      <c r="A32" s="29" t="s">
        <v>305</v>
      </c>
      <c r="B32" s="30" t="s">
        <v>1108</v>
      </c>
      <c r="C32" s="31" t="s">
        <v>1109</v>
      </c>
      <c r="D32" s="32" t="s">
        <v>257</v>
      </c>
      <c r="E32" s="40" t="s">
        <v>1110</v>
      </c>
    </row>
    <row r="33" spans="1:5" x14ac:dyDescent="0.15">
      <c r="A33" s="29" t="s">
        <v>1111</v>
      </c>
      <c r="B33" s="30"/>
      <c r="C33" s="31" t="s">
        <v>224</v>
      </c>
      <c r="D33" s="32"/>
      <c r="E33" s="40"/>
    </row>
    <row r="34" spans="1:5" x14ac:dyDescent="0.15">
      <c r="A34" s="34" t="s">
        <v>1112</v>
      </c>
      <c r="B34" s="30" t="s">
        <v>918</v>
      </c>
      <c r="C34" s="31"/>
      <c r="D34" s="32"/>
      <c r="E34" s="33"/>
    </row>
    <row r="35" spans="1:5" x14ac:dyDescent="0.15">
      <c r="A35" s="34" t="s">
        <v>1113</v>
      </c>
      <c r="B35" s="30"/>
      <c r="C35" s="31"/>
      <c r="D35" s="32" t="s">
        <v>224</v>
      </c>
      <c r="E35" s="33"/>
    </row>
    <row r="36" spans="1:5" x14ac:dyDescent="0.15">
      <c r="A36" s="34" t="s">
        <v>1114</v>
      </c>
      <c r="B36" s="30"/>
      <c r="C36" s="31"/>
      <c r="D36" s="32" t="s">
        <v>224</v>
      </c>
      <c r="E36" s="33"/>
    </row>
    <row r="37" spans="1:5" x14ac:dyDescent="0.15">
      <c r="A37" s="34" t="s">
        <v>722</v>
      </c>
      <c r="B37" s="30"/>
      <c r="C37" s="31"/>
      <c r="D37" s="32"/>
      <c r="E37" s="33" t="s">
        <v>222</v>
      </c>
    </row>
    <row r="38" spans="1:5" x14ac:dyDescent="0.15">
      <c r="A38" s="34" t="s">
        <v>314</v>
      </c>
      <c r="B38" s="30" t="s">
        <v>1082</v>
      </c>
      <c r="C38" s="31"/>
      <c r="D38" s="32"/>
      <c r="E38" s="33"/>
    </row>
    <row r="39" spans="1:5" x14ac:dyDescent="0.15">
      <c r="A39" s="29" t="s">
        <v>724</v>
      </c>
      <c r="B39" s="30"/>
      <c r="C39" s="31"/>
      <c r="D39" s="32" t="s">
        <v>317</v>
      </c>
      <c r="E39" s="33"/>
    </row>
    <row r="40" spans="1:5" x14ac:dyDescent="0.15">
      <c r="A40" s="29" t="s">
        <v>319</v>
      </c>
      <c r="B40" s="30"/>
      <c r="C40" s="31"/>
      <c r="D40" s="32"/>
      <c r="E40" s="33" t="s">
        <v>1115</v>
      </c>
    </row>
    <row r="41" spans="1:5" ht="22" x14ac:dyDescent="0.15">
      <c r="A41" s="29" t="s">
        <v>323</v>
      </c>
      <c r="B41" s="30"/>
      <c r="C41" s="31"/>
      <c r="D41" s="32"/>
      <c r="E41" s="33" t="s">
        <v>1116</v>
      </c>
    </row>
    <row r="42" spans="1:5" x14ac:dyDescent="0.15">
      <c r="A42" s="29" t="s">
        <v>325</v>
      </c>
      <c r="B42" s="30"/>
      <c r="C42" s="31"/>
      <c r="D42" s="32"/>
      <c r="E42" s="33" t="s">
        <v>1117</v>
      </c>
    </row>
    <row r="43" spans="1:5" x14ac:dyDescent="0.15">
      <c r="A43" s="34" t="s">
        <v>727</v>
      </c>
      <c r="B43" s="30" t="s">
        <v>289</v>
      </c>
      <c r="C43" s="31"/>
      <c r="D43" s="32" t="s">
        <v>1118</v>
      </c>
      <c r="E43" s="33"/>
    </row>
    <row r="44" spans="1:5" x14ac:dyDescent="0.15">
      <c r="A44" s="29" t="s">
        <v>1119</v>
      </c>
      <c r="B44" s="30" t="s">
        <v>753</v>
      </c>
      <c r="C44" s="31"/>
      <c r="D44" s="32"/>
      <c r="E44" s="33"/>
    </row>
    <row r="45" spans="1:5" x14ac:dyDescent="0.15">
      <c r="A45" s="29" t="s">
        <v>1120</v>
      </c>
      <c r="B45" s="30"/>
      <c r="C45" s="31" t="s">
        <v>249</v>
      </c>
      <c r="D45" s="32"/>
      <c r="E45" s="33"/>
    </row>
    <row r="46" spans="1:5" x14ac:dyDescent="0.15">
      <c r="A46" s="34" t="s">
        <v>1121</v>
      </c>
      <c r="B46" s="30" t="s">
        <v>249</v>
      </c>
      <c r="C46" s="31"/>
      <c r="D46" s="32"/>
      <c r="E46" s="33"/>
    </row>
    <row r="47" spans="1:5" x14ac:dyDescent="0.15">
      <c r="A47" s="34" t="s">
        <v>1122</v>
      </c>
      <c r="B47" s="30"/>
      <c r="C47" s="31" t="s">
        <v>753</v>
      </c>
      <c r="D47" s="32"/>
      <c r="E47" s="33"/>
    </row>
    <row r="48" spans="1:5" ht="22" x14ac:dyDescent="0.15">
      <c r="A48" s="34" t="s">
        <v>731</v>
      </c>
      <c r="B48" s="30" t="s">
        <v>1123</v>
      </c>
      <c r="C48" s="31" t="s">
        <v>999</v>
      </c>
      <c r="D48" s="32"/>
      <c r="E48" s="33"/>
    </row>
    <row r="49" spans="1:5" x14ac:dyDescent="0.15">
      <c r="A49" s="29" t="s">
        <v>734</v>
      </c>
      <c r="B49" s="30"/>
      <c r="C49" s="31"/>
      <c r="D49" s="32"/>
      <c r="E49" s="33" t="s">
        <v>246</v>
      </c>
    </row>
    <row r="50" spans="1:5" x14ac:dyDescent="0.15">
      <c r="A50" s="29" t="s">
        <v>1124</v>
      </c>
      <c r="B50" s="30"/>
      <c r="C50" s="31"/>
      <c r="D50" s="32"/>
      <c r="E50" s="33" t="s">
        <v>802</v>
      </c>
    </row>
    <row r="51" spans="1:5" x14ac:dyDescent="0.15">
      <c r="A51" s="34" t="s">
        <v>332</v>
      </c>
      <c r="B51" s="30"/>
      <c r="C51" s="31" t="s">
        <v>233</v>
      </c>
      <c r="D51" s="32"/>
      <c r="E51" s="33"/>
    </row>
    <row r="52" spans="1:5" x14ac:dyDescent="0.15">
      <c r="A52" s="34" t="s">
        <v>1125</v>
      </c>
      <c r="B52" s="30" t="s">
        <v>241</v>
      </c>
      <c r="C52" s="31"/>
      <c r="D52" s="32"/>
      <c r="E52" s="33"/>
    </row>
    <row r="53" spans="1:5" x14ac:dyDescent="0.15">
      <c r="A53" s="34" t="s">
        <v>1126</v>
      </c>
      <c r="B53" s="30"/>
      <c r="C53" s="31" t="s">
        <v>251</v>
      </c>
      <c r="D53" s="32"/>
      <c r="E53" s="33"/>
    </row>
    <row r="54" spans="1:5" x14ac:dyDescent="0.15">
      <c r="A54" s="34" t="s">
        <v>743</v>
      </c>
      <c r="B54" s="30"/>
      <c r="C54" s="31" t="s">
        <v>503</v>
      </c>
      <c r="D54" s="32"/>
      <c r="E54" s="33"/>
    </row>
    <row r="55" spans="1:5" x14ac:dyDescent="0.15">
      <c r="A55" s="34" t="s">
        <v>336</v>
      </c>
      <c r="B55" s="30" t="s">
        <v>337</v>
      </c>
      <c r="C55" s="31"/>
      <c r="D55" s="32"/>
      <c r="E55" s="33"/>
    </row>
    <row r="56" spans="1:5" x14ac:dyDescent="0.15">
      <c r="A56" s="34" t="s">
        <v>338</v>
      </c>
      <c r="B56" s="30"/>
      <c r="C56" s="31" t="s">
        <v>235</v>
      </c>
      <c r="D56" s="32"/>
      <c r="E56" s="33"/>
    </row>
    <row r="57" spans="1:5" x14ac:dyDescent="0.15">
      <c r="A57" s="34" t="s">
        <v>1127</v>
      </c>
      <c r="B57" s="30"/>
      <c r="C57" s="31"/>
      <c r="D57" s="32" t="s">
        <v>499</v>
      </c>
      <c r="E57" s="33"/>
    </row>
    <row r="58" spans="1:5" x14ac:dyDescent="0.15">
      <c r="A58" s="34" t="s">
        <v>1128</v>
      </c>
      <c r="B58" s="30"/>
      <c r="C58" s="31"/>
      <c r="D58" s="32" t="s">
        <v>499</v>
      </c>
      <c r="E58" s="33"/>
    </row>
    <row r="59" spans="1:5" x14ac:dyDescent="0.15">
      <c r="A59" s="34" t="s">
        <v>1129</v>
      </c>
      <c r="B59" s="30"/>
      <c r="C59" s="31"/>
      <c r="D59" s="32"/>
      <c r="E59" s="33" t="s">
        <v>308</v>
      </c>
    </row>
    <row r="60" spans="1:5" x14ac:dyDescent="0.15">
      <c r="A60" s="34" t="s">
        <v>1130</v>
      </c>
      <c r="B60" s="30"/>
      <c r="C60" s="31"/>
      <c r="D60" s="32"/>
      <c r="E60" s="33" t="s">
        <v>222</v>
      </c>
    </row>
    <row r="61" spans="1:5" x14ac:dyDescent="0.15">
      <c r="A61" s="34" t="s">
        <v>348</v>
      </c>
      <c r="B61" s="30"/>
      <c r="C61" s="31" t="s">
        <v>999</v>
      </c>
      <c r="D61" s="32"/>
      <c r="E61" s="33"/>
    </row>
    <row r="62" spans="1:5" x14ac:dyDescent="0.15">
      <c r="A62" s="34" t="s">
        <v>350</v>
      </c>
      <c r="B62" s="30" t="s">
        <v>999</v>
      </c>
      <c r="C62" s="31"/>
      <c r="D62" s="32"/>
      <c r="E62" s="33"/>
    </row>
    <row r="63" spans="1:5" x14ac:dyDescent="0.15">
      <c r="A63" s="34" t="s">
        <v>1131</v>
      </c>
      <c r="B63" s="30" t="s">
        <v>937</v>
      </c>
      <c r="C63" s="31" t="s">
        <v>296</v>
      </c>
      <c r="D63" s="32"/>
      <c r="E63" s="33"/>
    </row>
    <row r="64" spans="1:5" x14ac:dyDescent="0.15">
      <c r="A64" s="34" t="s">
        <v>1132</v>
      </c>
      <c r="B64" s="30"/>
      <c r="C64" s="31" t="s">
        <v>289</v>
      </c>
      <c r="D64" s="32"/>
      <c r="E64" s="33"/>
    </row>
    <row r="65" spans="1:5" x14ac:dyDescent="0.15">
      <c r="A65" s="34" t="s">
        <v>361</v>
      </c>
      <c r="B65" s="30"/>
      <c r="C65" s="31" t="s">
        <v>1133</v>
      </c>
      <c r="D65" s="32" t="s">
        <v>235</v>
      </c>
      <c r="E65" s="33" t="s">
        <v>802</v>
      </c>
    </row>
    <row r="66" spans="1:5" ht="22" x14ac:dyDescent="0.15">
      <c r="A66" s="34" t="s">
        <v>364</v>
      </c>
      <c r="B66" s="30" t="s">
        <v>1134</v>
      </c>
      <c r="C66" s="31"/>
      <c r="D66" s="32" t="s">
        <v>326</v>
      </c>
      <c r="E66" s="33"/>
    </row>
    <row r="67" spans="1:5" x14ac:dyDescent="0.15">
      <c r="A67" s="34" t="s">
        <v>379</v>
      </c>
      <c r="B67" s="30" t="s">
        <v>307</v>
      </c>
      <c r="C67" s="31" t="s">
        <v>1100</v>
      </c>
      <c r="D67" s="32" t="s">
        <v>224</v>
      </c>
      <c r="E67" s="33" t="s">
        <v>922</v>
      </c>
    </row>
    <row r="68" spans="1:5" x14ac:dyDescent="0.15">
      <c r="A68" s="34" t="s">
        <v>1135</v>
      </c>
      <c r="B68" s="30" t="s">
        <v>235</v>
      </c>
      <c r="C68" s="31"/>
      <c r="D68" s="32"/>
      <c r="E68" s="33"/>
    </row>
    <row r="69" spans="1:5" x14ac:dyDescent="0.15">
      <c r="A69" s="34" t="s">
        <v>1136</v>
      </c>
      <c r="B69" s="30" t="s">
        <v>922</v>
      </c>
      <c r="C69" s="31"/>
      <c r="D69" s="32"/>
      <c r="E69" s="33"/>
    </row>
    <row r="70" spans="1:5" x14ac:dyDescent="0.15">
      <c r="A70" s="34" t="s">
        <v>1137</v>
      </c>
      <c r="B70" s="30" t="s">
        <v>918</v>
      </c>
      <c r="C70" s="31"/>
      <c r="D70" s="32"/>
      <c r="E70" s="33"/>
    </row>
    <row r="71" spans="1:5" x14ac:dyDescent="0.15">
      <c r="A71" s="34" t="s">
        <v>1138</v>
      </c>
      <c r="B71" s="30"/>
      <c r="C71" s="31"/>
      <c r="D71" s="32"/>
      <c r="E71" s="33" t="s">
        <v>222</v>
      </c>
    </row>
    <row r="72" spans="1:5" ht="22" x14ac:dyDescent="0.15">
      <c r="A72" s="34" t="s">
        <v>387</v>
      </c>
      <c r="B72" s="30" t="s">
        <v>277</v>
      </c>
      <c r="C72" s="31"/>
      <c r="D72" s="32"/>
      <c r="E72" s="33" t="s">
        <v>1116</v>
      </c>
    </row>
    <row r="73" spans="1:5" x14ac:dyDescent="0.15">
      <c r="A73" s="34" t="s">
        <v>783</v>
      </c>
      <c r="B73" s="30" t="s">
        <v>326</v>
      </c>
      <c r="C73" s="31"/>
      <c r="D73" s="32"/>
      <c r="E73" s="33" t="s">
        <v>222</v>
      </c>
    </row>
    <row r="74" spans="1:5" x14ac:dyDescent="0.15">
      <c r="A74" s="34" t="s">
        <v>390</v>
      </c>
      <c r="B74" s="30" t="s">
        <v>304</v>
      </c>
      <c r="C74" s="31" t="s">
        <v>1139</v>
      </c>
      <c r="D74" s="32" t="s">
        <v>304</v>
      </c>
      <c r="E74" s="33"/>
    </row>
    <row r="75" spans="1:5" x14ac:dyDescent="0.15">
      <c r="A75" s="34" t="s">
        <v>1140</v>
      </c>
      <c r="B75" s="30" t="s">
        <v>367</v>
      </c>
      <c r="C75" s="31"/>
      <c r="D75" s="32"/>
      <c r="E75" s="33"/>
    </row>
    <row r="76" spans="1:5" x14ac:dyDescent="0.15">
      <c r="A76" s="34" t="s">
        <v>391</v>
      </c>
      <c r="B76" s="30" t="s">
        <v>1141</v>
      </c>
      <c r="C76" s="31" t="s">
        <v>1142</v>
      </c>
      <c r="D76" s="32"/>
      <c r="E76" s="33" t="s">
        <v>677</v>
      </c>
    </row>
    <row r="77" spans="1:5" ht="22" x14ac:dyDescent="0.15">
      <c r="A77" s="34" t="s">
        <v>393</v>
      </c>
      <c r="B77" s="30" t="s">
        <v>1143</v>
      </c>
      <c r="C77" s="31" t="s">
        <v>1144</v>
      </c>
      <c r="D77" s="32" t="s">
        <v>1145</v>
      </c>
      <c r="E77" s="33" t="s">
        <v>218</v>
      </c>
    </row>
    <row r="78" spans="1:5" x14ac:dyDescent="0.15">
      <c r="A78" s="34" t="s">
        <v>1146</v>
      </c>
      <c r="B78" s="30" t="s">
        <v>1147</v>
      </c>
      <c r="C78" s="31"/>
      <c r="D78" s="32"/>
      <c r="E78" s="33"/>
    </row>
    <row r="79" spans="1:5" x14ac:dyDescent="0.15">
      <c r="A79" s="34" t="s">
        <v>1148</v>
      </c>
      <c r="B79" s="30" t="s">
        <v>683</v>
      </c>
      <c r="C79" s="49"/>
      <c r="D79" s="50"/>
      <c r="E79" s="33"/>
    </row>
    <row r="80" spans="1:5" x14ac:dyDescent="0.15">
      <c r="A80" s="34" t="s">
        <v>797</v>
      </c>
      <c r="B80" s="30"/>
      <c r="C80" s="31" t="s">
        <v>1149</v>
      </c>
      <c r="D80" s="32" t="s">
        <v>1150</v>
      </c>
      <c r="E80" s="33"/>
    </row>
    <row r="81" spans="1:5" x14ac:dyDescent="0.15">
      <c r="A81" s="34" t="s">
        <v>1151</v>
      </c>
      <c r="B81" s="30"/>
      <c r="C81" s="31" t="s">
        <v>375</v>
      </c>
      <c r="D81" s="32"/>
      <c r="E81" s="33"/>
    </row>
    <row r="82" spans="1:5" x14ac:dyDescent="0.15">
      <c r="A82" s="34" t="s">
        <v>403</v>
      </c>
      <c r="B82" s="30" t="s">
        <v>1152</v>
      </c>
      <c r="C82" s="31"/>
      <c r="D82" s="32"/>
      <c r="E82" s="33"/>
    </row>
    <row r="83" spans="1:5" x14ac:dyDescent="0.15">
      <c r="A83" s="34" t="s">
        <v>404</v>
      </c>
      <c r="B83" s="30"/>
      <c r="C83" s="31"/>
      <c r="D83" s="32" t="s">
        <v>531</v>
      </c>
      <c r="E83" s="33" t="s">
        <v>225</v>
      </c>
    </row>
    <row r="84" spans="1:5" x14ac:dyDescent="0.15">
      <c r="A84" s="29" t="s">
        <v>805</v>
      </c>
      <c r="B84" s="30" t="s">
        <v>1153</v>
      </c>
      <c r="C84" s="31"/>
      <c r="D84" s="32"/>
      <c r="E84" s="33"/>
    </row>
    <row r="85" spans="1:5" x14ac:dyDescent="0.15">
      <c r="A85" s="34" t="s">
        <v>807</v>
      </c>
      <c r="B85" s="30"/>
      <c r="C85" s="31"/>
      <c r="D85" s="32"/>
      <c r="E85" s="33" t="s">
        <v>270</v>
      </c>
    </row>
    <row r="86" spans="1:5" x14ac:dyDescent="0.15">
      <c r="A86" s="34" t="s">
        <v>808</v>
      </c>
      <c r="B86" s="30"/>
      <c r="C86" s="31" t="s">
        <v>235</v>
      </c>
      <c r="D86" s="32"/>
      <c r="E86" s="33"/>
    </row>
    <row r="87" spans="1:5" x14ac:dyDescent="0.15">
      <c r="A87" s="29" t="s">
        <v>810</v>
      </c>
      <c r="B87" s="30"/>
      <c r="C87" s="31" t="s">
        <v>1154</v>
      </c>
      <c r="D87" s="32"/>
      <c r="E87" s="33"/>
    </row>
    <row r="88" spans="1:5" x14ac:dyDescent="0.15">
      <c r="A88" s="29" t="s">
        <v>1155</v>
      </c>
      <c r="B88" s="30" t="s">
        <v>225</v>
      </c>
      <c r="C88" s="31"/>
      <c r="D88" s="32"/>
      <c r="E88" s="33"/>
    </row>
    <row r="89" spans="1:5" x14ac:dyDescent="0.15">
      <c r="A89" s="34" t="s">
        <v>414</v>
      </c>
      <c r="B89" s="30" t="s">
        <v>246</v>
      </c>
      <c r="C89" s="31"/>
      <c r="D89" s="32"/>
      <c r="E89" s="33"/>
    </row>
    <row r="90" spans="1:5" x14ac:dyDescent="0.15">
      <c r="A90" s="34" t="s">
        <v>1156</v>
      </c>
      <c r="B90" s="30"/>
      <c r="C90" s="31" t="s">
        <v>1157</v>
      </c>
      <c r="D90" s="32" t="s">
        <v>257</v>
      </c>
      <c r="E90" s="33"/>
    </row>
    <row r="91" spans="1:5" x14ac:dyDescent="0.15">
      <c r="A91" s="34" t="s">
        <v>1158</v>
      </c>
      <c r="B91" s="30" t="s">
        <v>659</v>
      </c>
      <c r="C91" s="31"/>
      <c r="D91" s="32"/>
      <c r="E91" s="33"/>
    </row>
    <row r="92" spans="1:5" x14ac:dyDescent="0.15">
      <c r="A92" s="34" t="s">
        <v>421</v>
      </c>
      <c r="B92" s="30" t="s">
        <v>1159</v>
      </c>
      <c r="C92" s="31" t="s">
        <v>736</v>
      </c>
      <c r="D92" s="32"/>
      <c r="E92" s="33"/>
    </row>
    <row r="93" spans="1:5" x14ac:dyDescent="0.15">
      <c r="A93" s="34" t="s">
        <v>424</v>
      </c>
      <c r="B93" s="30"/>
      <c r="C93" s="31" t="s">
        <v>289</v>
      </c>
      <c r="D93" s="32"/>
      <c r="E93" s="33"/>
    </row>
    <row r="94" spans="1:5" x14ac:dyDescent="0.15">
      <c r="A94" s="34" t="s">
        <v>821</v>
      </c>
      <c r="B94" s="30"/>
      <c r="C94" s="31" t="s">
        <v>296</v>
      </c>
      <c r="D94" s="32"/>
      <c r="E94" s="33"/>
    </row>
    <row r="95" spans="1:5" x14ac:dyDescent="0.15">
      <c r="A95" s="34" t="s">
        <v>1160</v>
      </c>
      <c r="B95" s="30" t="s">
        <v>1082</v>
      </c>
      <c r="C95" s="31" t="s">
        <v>1082</v>
      </c>
      <c r="D95" s="32"/>
      <c r="E95" s="33"/>
    </row>
    <row r="96" spans="1:5" x14ac:dyDescent="0.15">
      <c r="A96" s="29" t="s">
        <v>429</v>
      </c>
      <c r="B96" s="30" t="s">
        <v>272</v>
      </c>
      <c r="C96" s="31"/>
      <c r="D96" s="32"/>
      <c r="E96" s="33"/>
    </row>
    <row r="97" spans="1:5" x14ac:dyDescent="0.15">
      <c r="A97" s="34" t="s">
        <v>1161</v>
      </c>
      <c r="B97" s="30"/>
      <c r="C97" s="31"/>
      <c r="D97" s="32"/>
      <c r="E97" s="33" t="s">
        <v>308</v>
      </c>
    </row>
    <row r="98" spans="1:5" x14ac:dyDescent="0.15">
      <c r="A98" s="34" t="s">
        <v>430</v>
      </c>
      <c r="B98" s="30" t="s">
        <v>1162</v>
      </c>
      <c r="C98" s="31" t="s">
        <v>307</v>
      </c>
      <c r="D98" s="32"/>
      <c r="E98" s="33" t="s">
        <v>246</v>
      </c>
    </row>
    <row r="99" spans="1:5" x14ac:dyDescent="0.15">
      <c r="A99" s="34" t="s">
        <v>1163</v>
      </c>
      <c r="B99" s="30"/>
      <c r="C99" s="31"/>
      <c r="D99" s="32" t="s">
        <v>224</v>
      </c>
      <c r="E99" s="33"/>
    </row>
    <row r="100" spans="1:5" x14ac:dyDescent="0.15">
      <c r="A100" s="34" t="s">
        <v>432</v>
      </c>
      <c r="B100" s="30"/>
      <c r="C100" s="31" t="s">
        <v>249</v>
      </c>
      <c r="D100" s="32" t="s">
        <v>1164</v>
      </c>
      <c r="E100" s="33" t="s">
        <v>1165</v>
      </c>
    </row>
    <row r="101" spans="1:5" x14ac:dyDescent="0.15">
      <c r="A101" s="34" t="s">
        <v>1166</v>
      </c>
      <c r="B101" s="30" t="s">
        <v>375</v>
      </c>
      <c r="C101" s="31"/>
      <c r="D101" s="32"/>
      <c r="E101" s="33"/>
    </row>
    <row r="102" spans="1:5" x14ac:dyDescent="0.15">
      <c r="A102" s="34" t="s">
        <v>1167</v>
      </c>
      <c r="B102" s="30"/>
      <c r="C102" s="31" t="s">
        <v>225</v>
      </c>
      <c r="D102" s="32"/>
      <c r="E102" s="33"/>
    </row>
    <row r="103" spans="1:5" x14ac:dyDescent="0.15">
      <c r="A103" s="34" t="s">
        <v>1168</v>
      </c>
      <c r="B103" s="30"/>
      <c r="C103" s="31" t="s">
        <v>241</v>
      </c>
      <c r="D103" s="32"/>
      <c r="E103" s="33"/>
    </row>
    <row r="104" spans="1:5" x14ac:dyDescent="0.15">
      <c r="A104" s="34" t="s">
        <v>1169</v>
      </c>
      <c r="B104" s="30"/>
      <c r="C104" s="31"/>
      <c r="D104" s="32" t="s">
        <v>249</v>
      </c>
      <c r="E104" s="33" t="s">
        <v>1082</v>
      </c>
    </row>
    <row r="105" spans="1:5" x14ac:dyDescent="0.15">
      <c r="A105" s="34" t="s">
        <v>434</v>
      </c>
      <c r="B105" s="30" t="s">
        <v>753</v>
      </c>
      <c r="C105" s="31"/>
      <c r="D105" s="32"/>
      <c r="E105" s="33" t="s">
        <v>270</v>
      </c>
    </row>
    <row r="106" spans="1:5" x14ac:dyDescent="0.15">
      <c r="A106" s="34" t="s">
        <v>840</v>
      </c>
      <c r="B106" s="30" t="s">
        <v>1170</v>
      </c>
      <c r="C106" s="31" t="s">
        <v>1171</v>
      </c>
      <c r="D106" s="32" t="s">
        <v>454</v>
      </c>
      <c r="E106" s="33" t="s">
        <v>218</v>
      </c>
    </row>
    <row r="107" spans="1:5" x14ac:dyDescent="0.15">
      <c r="A107" s="29" t="s">
        <v>1172</v>
      </c>
      <c r="B107" s="30"/>
      <c r="C107" s="31" t="s">
        <v>1173</v>
      </c>
      <c r="D107" s="32"/>
      <c r="E107" s="33"/>
    </row>
    <row r="108" spans="1:5" x14ac:dyDescent="0.15">
      <c r="A108" s="34" t="s">
        <v>1174</v>
      </c>
      <c r="B108" s="30" t="s">
        <v>224</v>
      </c>
      <c r="C108" s="31"/>
      <c r="D108" s="32"/>
      <c r="E108" s="33"/>
    </row>
    <row r="109" spans="1:5" x14ac:dyDescent="0.15">
      <c r="A109" s="34" t="s">
        <v>1175</v>
      </c>
      <c r="B109" s="30" t="s">
        <v>224</v>
      </c>
      <c r="C109" s="31"/>
      <c r="D109" s="32"/>
      <c r="E109" s="33"/>
    </row>
    <row r="110" spans="1:5" x14ac:dyDescent="0.15">
      <c r="A110" s="29" t="s">
        <v>1176</v>
      </c>
      <c r="B110" s="30" t="s">
        <v>313</v>
      </c>
      <c r="C110" s="31"/>
      <c r="D110" s="32"/>
      <c r="E110" s="33"/>
    </row>
    <row r="111" spans="1:5" x14ac:dyDescent="0.15">
      <c r="A111" s="34" t="s">
        <v>1177</v>
      </c>
      <c r="B111" s="30" t="s">
        <v>225</v>
      </c>
      <c r="C111" s="31"/>
      <c r="D111" s="32"/>
      <c r="E111" s="33"/>
    </row>
    <row r="112" spans="1:5" x14ac:dyDescent="0.15">
      <c r="A112" s="29" t="s">
        <v>1178</v>
      </c>
      <c r="B112" s="30" t="s">
        <v>289</v>
      </c>
      <c r="C112" s="31"/>
      <c r="D112" s="32"/>
      <c r="E112" s="33"/>
    </row>
    <row r="113" spans="1:5" x14ac:dyDescent="0.15">
      <c r="A113" s="29" t="s">
        <v>1179</v>
      </c>
      <c r="B113" s="30"/>
      <c r="C113" s="31"/>
      <c r="D113" s="32"/>
      <c r="E113" s="33" t="s">
        <v>289</v>
      </c>
    </row>
    <row r="114" spans="1:5" x14ac:dyDescent="0.15">
      <c r="A114" s="29" t="s">
        <v>1180</v>
      </c>
      <c r="B114" s="30" t="s">
        <v>289</v>
      </c>
      <c r="C114" s="31"/>
      <c r="D114" s="32"/>
      <c r="E114" s="33"/>
    </row>
    <row r="115" spans="1:5" x14ac:dyDescent="0.15">
      <c r="A115" s="29" t="s">
        <v>1181</v>
      </c>
      <c r="B115" s="30"/>
      <c r="C115" s="31"/>
      <c r="D115" s="32"/>
      <c r="E115" s="33" t="s">
        <v>1083</v>
      </c>
    </row>
    <row r="116" spans="1:5" x14ac:dyDescent="0.15">
      <c r="A116" s="34" t="s">
        <v>1182</v>
      </c>
      <c r="B116" s="30"/>
      <c r="C116" s="31"/>
      <c r="D116" s="32" t="s">
        <v>499</v>
      </c>
      <c r="E116" s="33"/>
    </row>
    <row r="117" spans="1:5" x14ac:dyDescent="0.15">
      <c r="A117" s="29" t="s">
        <v>1183</v>
      </c>
      <c r="B117" s="30"/>
      <c r="C117" s="31"/>
      <c r="D117" s="32" t="s">
        <v>249</v>
      </c>
      <c r="E117" s="33" t="s">
        <v>1082</v>
      </c>
    </row>
    <row r="118" spans="1:5" x14ac:dyDescent="0.15">
      <c r="A118" s="29" t="s">
        <v>1184</v>
      </c>
      <c r="B118" s="30"/>
      <c r="C118" s="31"/>
      <c r="D118" s="32"/>
      <c r="E118" s="33" t="s">
        <v>222</v>
      </c>
    </row>
    <row r="119" spans="1:5" x14ac:dyDescent="0.15">
      <c r="A119" s="29" t="s">
        <v>1185</v>
      </c>
      <c r="B119" s="30"/>
      <c r="C119" s="31"/>
      <c r="D119" s="32"/>
      <c r="E119" s="33" t="s">
        <v>222</v>
      </c>
    </row>
    <row r="120" spans="1:5" x14ac:dyDescent="0.15">
      <c r="A120" s="29" t="s">
        <v>1186</v>
      </c>
      <c r="B120" s="30"/>
      <c r="C120" s="31"/>
      <c r="D120" s="32" t="s">
        <v>499</v>
      </c>
      <c r="E120" s="33"/>
    </row>
    <row r="121" spans="1:5" x14ac:dyDescent="0.15">
      <c r="A121" s="29" t="s">
        <v>1187</v>
      </c>
      <c r="B121" s="30"/>
      <c r="C121" s="31" t="s">
        <v>289</v>
      </c>
      <c r="D121" s="32" t="s">
        <v>224</v>
      </c>
      <c r="E121" s="33"/>
    </row>
    <row r="122" spans="1:5" ht="22" x14ac:dyDescent="0.15">
      <c r="A122" s="34" t="s">
        <v>459</v>
      </c>
      <c r="B122" s="30" t="s">
        <v>1188</v>
      </c>
      <c r="C122" s="31" t="s">
        <v>1189</v>
      </c>
      <c r="D122" s="32" t="s">
        <v>1190</v>
      </c>
      <c r="E122" s="33" t="s">
        <v>1191</v>
      </c>
    </row>
    <row r="123" spans="1:5" x14ac:dyDescent="0.15">
      <c r="A123" s="34" t="s">
        <v>858</v>
      </c>
      <c r="B123" s="30" t="s">
        <v>1192</v>
      </c>
      <c r="C123" s="31" t="s">
        <v>1193</v>
      </c>
      <c r="D123" s="32"/>
      <c r="E123" s="33"/>
    </row>
    <row r="124" spans="1:5" x14ac:dyDescent="0.15">
      <c r="A124" s="34" t="s">
        <v>461</v>
      </c>
      <c r="B124" s="30"/>
      <c r="C124" s="31"/>
      <c r="D124" s="32"/>
      <c r="E124" s="33" t="s">
        <v>289</v>
      </c>
    </row>
    <row r="125" spans="1:5" x14ac:dyDescent="0.15">
      <c r="A125" s="34" t="s">
        <v>463</v>
      </c>
      <c r="B125" s="30" t="s">
        <v>225</v>
      </c>
      <c r="C125" s="31" t="s">
        <v>1194</v>
      </c>
      <c r="D125" s="32" t="s">
        <v>1195</v>
      </c>
      <c r="E125" s="33" t="s">
        <v>1196</v>
      </c>
    </row>
    <row r="126" spans="1:5" x14ac:dyDescent="0.15">
      <c r="A126" s="29" t="s">
        <v>464</v>
      </c>
      <c r="B126" s="30" t="s">
        <v>1098</v>
      </c>
      <c r="C126" s="31"/>
      <c r="D126" s="32"/>
      <c r="E126" s="33"/>
    </row>
    <row r="127" spans="1:5" x14ac:dyDescent="0.15">
      <c r="A127" s="34" t="s">
        <v>1197</v>
      </c>
      <c r="B127" s="30" t="s">
        <v>313</v>
      </c>
      <c r="C127" s="31"/>
      <c r="D127" s="32"/>
      <c r="E127" s="33"/>
    </row>
    <row r="128" spans="1:5" x14ac:dyDescent="0.15">
      <c r="A128" s="34" t="s">
        <v>1198</v>
      </c>
      <c r="B128" s="30" t="s">
        <v>1098</v>
      </c>
      <c r="C128" s="31"/>
      <c r="D128" s="32" t="s">
        <v>340</v>
      </c>
      <c r="E128" s="33" t="s">
        <v>363</v>
      </c>
    </row>
    <row r="129" spans="1:5" ht="22" x14ac:dyDescent="0.15">
      <c r="A129" s="34" t="s">
        <v>466</v>
      </c>
      <c r="B129" s="30" t="s">
        <v>1199</v>
      </c>
      <c r="C129" s="31" t="s">
        <v>1200</v>
      </c>
      <c r="D129" s="32" t="s">
        <v>1201</v>
      </c>
      <c r="E129" s="33" t="s">
        <v>1202</v>
      </c>
    </row>
    <row r="130" spans="1:5" x14ac:dyDescent="0.15">
      <c r="A130" s="29" t="s">
        <v>1203</v>
      </c>
      <c r="B130" s="30" t="s">
        <v>1082</v>
      </c>
      <c r="C130" s="31"/>
      <c r="D130" s="32"/>
      <c r="E130" s="33"/>
    </row>
    <row r="131" spans="1:5" x14ac:dyDescent="0.15">
      <c r="A131" s="29" t="s">
        <v>1204</v>
      </c>
      <c r="B131" s="30"/>
      <c r="C131" s="31"/>
      <c r="D131" s="32"/>
      <c r="E131" s="33" t="s">
        <v>222</v>
      </c>
    </row>
    <row r="132" spans="1:5" x14ac:dyDescent="0.15">
      <c r="A132" s="29" t="s">
        <v>469</v>
      </c>
      <c r="B132" s="30" t="s">
        <v>1205</v>
      </c>
      <c r="C132" s="31" t="s">
        <v>531</v>
      </c>
      <c r="D132" s="32" t="s">
        <v>531</v>
      </c>
      <c r="E132" s="33"/>
    </row>
    <row r="133" spans="1:5" x14ac:dyDescent="0.15">
      <c r="A133" s="34" t="s">
        <v>1206</v>
      </c>
      <c r="B133" s="30" t="s">
        <v>1207</v>
      </c>
      <c r="C133" s="31"/>
      <c r="D133" s="32"/>
      <c r="E133" s="33"/>
    </row>
    <row r="134" spans="1:5" x14ac:dyDescent="0.15">
      <c r="A134" s="29" t="s">
        <v>1208</v>
      </c>
      <c r="B134" s="30" t="s">
        <v>277</v>
      </c>
      <c r="C134" s="31"/>
      <c r="D134" s="32"/>
      <c r="E134" s="33"/>
    </row>
    <row r="135" spans="1:5" x14ac:dyDescent="0.15">
      <c r="A135" s="29" t="s">
        <v>1209</v>
      </c>
      <c r="B135" s="30"/>
      <c r="C135" s="31" t="s">
        <v>355</v>
      </c>
      <c r="D135" s="32"/>
      <c r="E135" s="33"/>
    </row>
    <row r="136" spans="1:5" ht="33" x14ac:dyDescent="0.15">
      <c r="A136" s="34" t="s">
        <v>473</v>
      </c>
      <c r="B136" s="30" t="s">
        <v>1210</v>
      </c>
      <c r="C136" s="31" t="s">
        <v>1211</v>
      </c>
      <c r="D136" s="32" t="s">
        <v>1212</v>
      </c>
      <c r="E136" s="33" t="s">
        <v>1213</v>
      </c>
    </row>
    <row r="137" spans="1:5" x14ac:dyDescent="0.15">
      <c r="A137" s="34" t="s">
        <v>475</v>
      </c>
      <c r="B137" s="30" t="s">
        <v>233</v>
      </c>
      <c r="C137" s="31" t="s">
        <v>1101</v>
      </c>
      <c r="D137" s="32" t="s">
        <v>220</v>
      </c>
      <c r="E137" s="33" t="s">
        <v>270</v>
      </c>
    </row>
    <row r="138" spans="1:5" x14ac:dyDescent="0.15">
      <c r="A138" s="34" t="s">
        <v>1214</v>
      </c>
      <c r="B138" s="30" t="s">
        <v>1215</v>
      </c>
      <c r="C138" s="31"/>
      <c r="D138" s="32"/>
      <c r="E138" s="33"/>
    </row>
    <row r="139" spans="1:5" x14ac:dyDescent="0.15">
      <c r="A139" s="34" t="s">
        <v>1216</v>
      </c>
      <c r="B139" s="30" t="s">
        <v>360</v>
      </c>
      <c r="C139" s="31" t="s">
        <v>659</v>
      </c>
      <c r="D139" s="32"/>
      <c r="E139" s="33" t="s">
        <v>779</v>
      </c>
    </row>
    <row r="140" spans="1:5" x14ac:dyDescent="0.15">
      <c r="A140" s="34" t="s">
        <v>478</v>
      </c>
      <c r="B140" s="30" t="s">
        <v>1217</v>
      </c>
      <c r="C140" s="31" t="s">
        <v>1218</v>
      </c>
      <c r="D140" s="32"/>
      <c r="E140" s="33"/>
    </row>
    <row r="141" spans="1:5" x14ac:dyDescent="0.15">
      <c r="A141" s="29" t="s">
        <v>484</v>
      </c>
      <c r="B141" s="30" t="s">
        <v>918</v>
      </c>
      <c r="C141" s="31"/>
      <c r="D141" s="32" t="s">
        <v>531</v>
      </c>
      <c r="E141" s="33" t="s">
        <v>1219</v>
      </c>
    </row>
    <row r="142" spans="1:5" x14ac:dyDescent="0.15">
      <c r="A142" s="34" t="s">
        <v>882</v>
      </c>
      <c r="B142" s="30" t="s">
        <v>999</v>
      </c>
      <c r="C142" s="51" t="s">
        <v>249</v>
      </c>
      <c r="D142" s="32" t="s">
        <v>1220</v>
      </c>
      <c r="E142" s="33" t="s">
        <v>1221</v>
      </c>
    </row>
    <row r="143" spans="1:5" x14ac:dyDescent="0.15">
      <c r="A143" s="34" t="s">
        <v>1222</v>
      </c>
      <c r="B143" s="30" t="s">
        <v>294</v>
      </c>
      <c r="C143" s="31"/>
      <c r="D143" s="32"/>
      <c r="E143" s="33"/>
    </row>
    <row r="144" spans="1:5" x14ac:dyDescent="0.15">
      <c r="A144" s="34" t="s">
        <v>488</v>
      </c>
      <c r="B144" s="30"/>
      <c r="C144" s="31" t="s">
        <v>811</v>
      </c>
      <c r="D144" s="32"/>
      <c r="E144" s="33"/>
    </row>
    <row r="145" spans="1:5" x14ac:dyDescent="0.15">
      <c r="A145" s="34" t="s">
        <v>491</v>
      </c>
      <c r="B145" s="30"/>
      <c r="C145" s="31" t="s">
        <v>289</v>
      </c>
      <c r="D145" s="32"/>
      <c r="E145" s="33"/>
    </row>
    <row r="146" spans="1:5" ht="16" x14ac:dyDescent="0.2">
      <c r="A146" s="151" t="s">
        <v>885</v>
      </c>
      <c r="B146" s="159"/>
      <c r="C146" s="159"/>
      <c r="D146" s="159"/>
      <c r="E146" s="160"/>
    </row>
    <row r="147" spans="1:5" x14ac:dyDescent="0.15">
      <c r="A147" s="52" t="s">
        <v>1223</v>
      </c>
      <c r="B147" s="38"/>
      <c r="C147" s="35" t="s">
        <v>257</v>
      </c>
      <c r="D147" s="39"/>
      <c r="E147" s="40"/>
    </row>
    <row r="148" spans="1:5" x14ac:dyDescent="0.15">
      <c r="A148" s="34" t="s">
        <v>1224</v>
      </c>
      <c r="B148" s="30" t="s">
        <v>1225</v>
      </c>
      <c r="C148" s="31" t="s">
        <v>1226</v>
      </c>
      <c r="D148" s="32" t="s">
        <v>1227</v>
      </c>
      <c r="E148" s="33" t="s">
        <v>1228</v>
      </c>
    </row>
    <row r="149" spans="1:5" x14ac:dyDescent="0.15">
      <c r="A149" s="29" t="s">
        <v>1229</v>
      </c>
      <c r="B149" s="30"/>
      <c r="C149" s="31"/>
      <c r="D149" s="32"/>
      <c r="E149" s="33" t="s">
        <v>363</v>
      </c>
    </row>
    <row r="150" spans="1:5" ht="22" x14ac:dyDescent="0.15">
      <c r="A150" s="34" t="s">
        <v>493</v>
      </c>
      <c r="B150" s="30" t="s">
        <v>1230</v>
      </c>
      <c r="C150" s="31" t="s">
        <v>1231</v>
      </c>
      <c r="D150" s="32" t="s">
        <v>1232</v>
      </c>
      <c r="E150" s="33" t="s">
        <v>1233</v>
      </c>
    </row>
    <row r="151" spans="1:5" x14ac:dyDescent="0.15">
      <c r="A151" s="34" t="s">
        <v>495</v>
      </c>
      <c r="B151" s="30"/>
      <c r="C151" s="31"/>
      <c r="D151" s="32" t="s">
        <v>1094</v>
      </c>
      <c r="E151" s="33"/>
    </row>
    <row r="152" spans="1:5" x14ac:dyDescent="0.15">
      <c r="A152" s="34" t="s">
        <v>1234</v>
      </c>
      <c r="B152" s="30"/>
      <c r="C152" s="31" t="s">
        <v>1207</v>
      </c>
      <c r="D152" s="32"/>
      <c r="E152" s="33"/>
    </row>
    <row r="153" spans="1:5" x14ac:dyDescent="0.15">
      <c r="A153" s="34" t="s">
        <v>496</v>
      </c>
      <c r="B153" s="30"/>
      <c r="C153" s="31"/>
      <c r="D153" s="32" t="s">
        <v>1094</v>
      </c>
      <c r="E153" s="33"/>
    </row>
    <row r="154" spans="1:5" x14ac:dyDescent="0.15">
      <c r="A154" s="34" t="s">
        <v>1235</v>
      </c>
      <c r="B154" s="30"/>
      <c r="C154" s="31"/>
      <c r="D154" s="32"/>
      <c r="E154" s="33" t="s">
        <v>231</v>
      </c>
    </row>
    <row r="155" spans="1:5" x14ac:dyDescent="0.15">
      <c r="A155" s="34" t="s">
        <v>893</v>
      </c>
      <c r="B155" s="30"/>
      <c r="C155" s="31" t="s">
        <v>1098</v>
      </c>
      <c r="D155" s="32"/>
      <c r="E155" s="33"/>
    </row>
    <row r="156" spans="1:5" x14ac:dyDescent="0.15">
      <c r="A156" s="34" t="s">
        <v>1236</v>
      </c>
      <c r="B156" s="30" t="s">
        <v>1173</v>
      </c>
      <c r="C156" s="31" t="s">
        <v>1237</v>
      </c>
      <c r="D156" s="32"/>
      <c r="E156" s="33" t="s">
        <v>238</v>
      </c>
    </row>
    <row r="157" spans="1:5" x14ac:dyDescent="0.15">
      <c r="A157" s="29" t="s">
        <v>1238</v>
      </c>
      <c r="B157" s="30" t="s">
        <v>1239</v>
      </c>
      <c r="C157" s="31" t="s">
        <v>454</v>
      </c>
      <c r="D157" s="32" t="s">
        <v>1226</v>
      </c>
      <c r="E157" s="33" t="s">
        <v>677</v>
      </c>
    </row>
    <row r="158" spans="1:5" x14ac:dyDescent="0.15">
      <c r="A158" s="29" t="s">
        <v>1240</v>
      </c>
      <c r="B158" s="30" t="s">
        <v>1241</v>
      </c>
      <c r="C158" s="31"/>
      <c r="D158" s="32"/>
      <c r="E158" s="33"/>
    </row>
    <row r="159" spans="1:5" x14ac:dyDescent="0.15">
      <c r="A159" s="29" t="s">
        <v>1242</v>
      </c>
      <c r="B159" s="30"/>
      <c r="C159" s="31"/>
      <c r="D159" s="32" t="s">
        <v>531</v>
      </c>
      <c r="E159" s="33"/>
    </row>
    <row r="160" spans="1:5" x14ac:dyDescent="0.15">
      <c r="A160" s="29" t="s">
        <v>1243</v>
      </c>
      <c r="B160" s="30" t="s">
        <v>1207</v>
      </c>
      <c r="C160" s="31" t="s">
        <v>294</v>
      </c>
      <c r="D160" s="32"/>
      <c r="E160" s="33"/>
    </row>
    <row r="161" spans="1:5" x14ac:dyDescent="0.15">
      <c r="A161" s="29" t="s">
        <v>1244</v>
      </c>
      <c r="B161" s="30" t="s">
        <v>1207</v>
      </c>
      <c r="C161" s="31"/>
      <c r="D161" s="32"/>
      <c r="E161" s="33"/>
    </row>
    <row r="162" spans="1:5" x14ac:dyDescent="0.15">
      <c r="A162" s="34" t="s">
        <v>504</v>
      </c>
      <c r="B162" s="30" t="s">
        <v>277</v>
      </c>
      <c r="C162" s="31"/>
      <c r="D162" s="32"/>
      <c r="E162" s="33"/>
    </row>
    <row r="163" spans="1:5" x14ac:dyDescent="0.15">
      <c r="A163" s="34" t="s">
        <v>506</v>
      </c>
      <c r="B163" s="30" t="s">
        <v>980</v>
      </c>
      <c r="C163" s="31" t="s">
        <v>308</v>
      </c>
      <c r="D163" s="32"/>
      <c r="E163" s="33"/>
    </row>
    <row r="164" spans="1:5" ht="22" x14ac:dyDescent="0.15">
      <c r="A164" s="34" t="s">
        <v>509</v>
      </c>
      <c r="B164" s="30" t="s">
        <v>1245</v>
      </c>
      <c r="C164" s="31" t="s">
        <v>1246</v>
      </c>
      <c r="D164" s="32" t="s">
        <v>1164</v>
      </c>
      <c r="E164" s="33" t="s">
        <v>1247</v>
      </c>
    </row>
    <row r="165" spans="1:5" x14ac:dyDescent="0.15">
      <c r="A165" s="34" t="s">
        <v>511</v>
      </c>
      <c r="B165" s="30" t="s">
        <v>1248</v>
      </c>
      <c r="C165" s="31" t="s">
        <v>255</v>
      </c>
      <c r="D165" s="32" t="s">
        <v>307</v>
      </c>
      <c r="E165" s="33" t="s">
        <v>222</v>
      </c>
    </row>
    <row r="166" spans="1:5" x14ac:dyDescent="0.15">
      <c r="A166" s="34" t="s">
        <v>1249</v>
      </c>
      <c r="B166" s="30"/>
      <c r="C166" s="31"/>
      <c r="D166" s="32"/>
      <c r="E166" s="33" t="s">
        <v>1250</v>
      </c>
    </row>
    <row r="167" spans="1:5" x14ac:dyDescent="0.15">
      <c r="A167" s="29" t="s">
        <v>1251</v>
      </c>
      <c r="B167" s="30" t="s">
        <v>1252</v>
      </c>
      <c r="C167" s="31" t="s">
        <v>1253</v>
      </c>
      <c r="D167" s="32"/>
      <c r="E167" s="33"/>
    </row>
    <row r="168" spans="1:5" x14ac:dyDescent="0.15">
      <c r="A168" s="29" t="s">
        <v>902</v>
      </c>
      <c r="B168" s="30" t="s">
        <v>1215</v>
      </c>
      <c r="C168" s="31"/>
      <c r="D168" s="32"/>
      <c r="E168" s="33" t="s">
        <v>360</v>
      </c>
    </row>
    <row r="169" spans="1:5" x14ac:dyDescent="0.15">
      <c r="A169" s="29" t="s">
        <v>1254</v>
      </c>
      <c r="B169" s="30"/>
      <c r="C169" s="31" t="s">
        <v>1255</v>
      </c>
      <c r="D169" s="32"/>
      <c r="E169" s="33"/>
    </row>
    <row r="170" spans="1:5" x14ac:dyDescent="0.15">
      <c r="A170" s="29" t="s">
        <v>1256</v>
      </c>
      <c r="B170" s="30"/>
      <c r="C170" s="31" t="s">
        <v>881</v>
      </c>
      <c r="D170" s="32"/>
      <c r="E170" s="33" t="s">
        <v>755</v>
      </c>
    </row>
    <row r="171" spans="1:5" x14ac:dyDescent="0.15">
      <c r="A171" s="29" t="s">
        <v>517</v>
      </c>
      <c r="B171" s="30" t="s">
        <v>802</v>
      </c>
      <c r="C171" s="31"/>
      <c r="D171" s="32"/>
      <c r="E171" s="33"/>
    </row>
    <row r="172" spans="1:5" x14ac:dyDescent="0.15">
      <c r="A172" s="29" t="s">
        <v>1257</v>
      </c>
      <c r="B172" s="30" t="s">
        <v>313</v>
      </c>
      <c r="C172" s="31"/>
      <c r="D172" s="32"/>
      <c r="E172" s="33"/>
    </row>
    <row r="173" spans="1:5" x14ac:dyDescent="0.15">
      <c r="A173" s="29" t="s">
        <v>1258</v>
      </c>
      <c r="B173" s="30"/>
      <c r="C173" s="31"/>
      <c r="D173" s="32"/>
      <c r="E173" s="33" t="s">
        <v>222</v>
      </c>
    </row>
    <row r="174" spans="1:5" x14ac:dyDescent="0.15">
      <c r="A174" s="29" t="s">
        <v>520</v>
      </c>
      <c r="B174" s="30" t="s">
        <v>683</v>
      </c>
      <c r="C174" s="31" t="s">
        <v>802</v>
      </c>
      <c r="D174" s="32"/>
      <c r="E174" s="33"/>
    </row>
    <row r="175" spans="1:5" x14ac:dyDescent="0.15">
      <c r="A175" s="34" t="s">
        <v>522</v>
      </c>
      <c r="B175" s="30" t="s">
        <v>636</v>
      </c>
      <c r="C175" s="31"/>
      <c r="D175" s="32"/>
      <c r="E175" s="33"/>
    </row>
    <row r="176" spans="1:5" x14ac:dyDescent="0.15">
      <c r="A176" s="29" t="s">
        <v>1259</v>
      </c>
      <c r="B176" s="30"/>
      <c r="C176" s="31" t="s">
        <v>1207</v>
      </c>
      <c r="D176" s="32"/>
      <c r="E176" s="33"/>
    </row>
    <row r="177" spans="1:5" x14ac:dyDescent="0.15">
      <c r="A177" s="29" t="s">
        <v>523</v>
      </c>
      <c r="B177" s="30" t="s">
        <v>922</v>
      </c>
      <c r="C177" s="31" t="s">
        <v>326</v>
      </c>
      <c r="D177" s="32"/>
      <c r="E177" s="33"/>
    </row>
    <row r="178" spans="1:5" x14ac:dyDescent="0.15">
      <c r="A178" s="29" t="s">
        <v>1260</v>
      </c>
      <c r="B178" s="30"/>
      <c r="C178" s="31" t="s">
        <v>1261</v>
      </c>
      <c r="D178" s="32"/>
      <c r="E178" s="33"/>
    </row>
    <row r="179" spans="1:5" x14ac:dyDescent="0.15">
      <c r="A179" s="34" t="s">
        <v>1262</v>
      </c>
      <c r="B179" s="30"/>
      <c r="C179" s="31" t="s">
        <v>233</v>
      </c>
      <c r="D179" s="32"/>
      <c r="E179" s="33"/>
    </row>
    <row r="180" spans="1:5" x14ac:dyDescent="0.15">
      <c r="A180" s="34" t="s">
        <v>1263</v>
      </c>
      <c r="B180" s="30" t="s">
        <v>677</v>
      </c>
      <c r="C180" s="31" t="s">
        <v>266</v>
      </c>
      <c r="D180" s="32" t="s">
        <v>1226</v>
      </c>
      <c r="E180" s="33" t="s">
        <v>677</v>
      </c>
    </row>
    <row r="181" spans="1:5" x14ac:dyDescent="0.15">
      <c r="A181" s="34" t="s">
        <v>1264</v>
      </c>
      <c r="B181" s="30" t="s">
        <v>1265</v>
      </c>
      <c r="C181" s="31"/>
      <c r="D181" s="32"/>
      <c r="E181" s="33"/>
    </row>
    <row r="182" spans="1:5" x14ac:dyDescent="0.15">
      <c r="A182" s="34" t="s">
        <v>1266</v>
      </c>
      <c r="B182" s="30"/>
      <c r="C182" s="31"/>
      <c r="D182" s="32" t="s">
        <v>224</v>
      </c>
      <c r="E182" s="33"/>
    </row>
    <row r="183" spans="1:5" x14ac:dyDescent="0.15">
      <c r="A183" s="29" t="s">
        <v>1267</v>
      </c>
      <c r="B183" s="30" t="s">
        <v>304</v>
      </c>
      <c r="C183" s="31"/>
      <c r="D183" s="32"/>
      <c r="E183" s="33"/>
    </row>
    <row r="184" spans="1:5" x14ac:dyDescent="0.15">
      <c r="A184" s="34" t="s">
        <v>527</v>
      </c>
      <c r="B184" s="30"/>
      <c r="C184" s="31"/>
      <c r="D184" s="32" t="s">
        <v>237</v>
      </c>
      <c r="E184" s="33"/>
    </row>
    <row r="185" spans="1:5" x14ac:dyDescent="0.15">
      <c r="A185" s="29" t="s">
        <v>1268</v>
      </c>
      <c r="B185" s="30" t="s">
        <v>881</v>
      </c>
      <c r="C185" s="31"/>
      <c r="D185" s="32"/>
      <c r="E185" s="33"/>
    </row>
    <row r="186" spans="1:5" x14ac:dyDescent="0.15">
      <c r="A186" s="29" t="s">
        <v>1269</v>
      </c>
      <c r="B186" s="30"/>
      <c r="C186" s="31" t="s">
        <v>918</v>
      </c>
      <c r="D186" s="32"/>
      <c r="E186" s="33"/>
    </row>
    <row r="187" spans="1:5" x14ac:dyDescent="0.15">
      <c r="A187" s="34" t="s">
        <v>1270</v>
      </c>
      <c r="B187" s="30"/>
      <c r="C187" s="31"/>
      <c r="D187" s="32"/>
      <c r="E187" s="33" t="s">
        <v>1271</v>
      </c>
    </row>
    <row r="188" spans="1:5" x14ac:dyDescent="0.15">
      <c r="A188" s="34" t="s">
        <v>1272</v>
      </c>
      <c r="B188" s="30"/>
      <c r="C188" s="31"/>
      <c r="D188" s="32" t="s">
        <v>1273</v>
      </c>
      <c r="E188" s="33"/>
    </row>
    <row r="189" spans="1:5" x14ac:dyDescent="0.15">
      <c r="A189" s="34" t="s">
        <v>534</v>
      </c>
      <c r="B189" s="30" t="s">
        <v>999</v>
      </c>
      <c r="C189" s="31"/>
      <c r="D189" s="32"/>
      <c r="E189" s="33"/>
    </row>
    <row r="190" spans="1:5" x14ac:dyDescent="0.15">
      <c r="A190" s="29" t="s">
        <v>305</v>
      </c>
      <c r="B190" s="30"/>
      <c r="C190" s="31" t="s">
        <v>904</v>
      </c>
      <c r="D190" s="32" t="s">
        <v>220</v>
      </c>
      <c r="E190" s="33"/>
    </row>
    <row r="191" spans="1:5" x14ac:dyDescent="0.15">
      <c r="A191" s="34" t="s">
        <v>1274</v>
      </c>
      <c r="B191" s="30" t="s">
        <v>454</v>
      </c>
      <c r="C191" s="31" t="s">
        <v>1275</v>
      </c>
      <c r="D191" s="32" t="s">
        <v>454</v>
      </c>
      <c r="E191" s="33" t="s">
        <v>360</v>
      </c>
    </row>
    <row r="192" spans="1:5" x14ac:dyDescent="0.15">
      <c r="A192" s="34" t="s">
        <v>1276</v>
      </c>
      <c r="B192" s="30"/>
      <c r="C192" s="31"/>
      <c r="D192" s="32"/>
      <c r="E192" s="33" t="s">
        <v>411</v>
      </c>
    </row>
    <row r="193" spans="1:5" x14ac:dyDescent="0.15">
      <c r="A193" s="34" t="s">
        <v>1277</v>
      </c>
      <c r="B193" s="30" t="s">
        <v>503</v>
      </c>
      <c r="C193" s="31"/>
      <c r="D193" s="32" t="s">
        <v>313</v>
      </c>
      <c r="E193" s="33"/>
    </row>
    <row r="194" spans="1:5" x14ac:dyDescent="0.15">
      <c r="A194" s="34" t="s">
        <v>540</v>
      </c>
      <c r="B194" s="30"/>
      <c r="C194" s="31"/>
      <c r="D194" s="32"/>
      <c r="E194" s="33" t="s">
        <v>270</v>
      </c>
    </row>
    <row r="195" spans="1:5" x14ac:dyDescent="0.15">
      <c r="A195" s="34" t="s">
        <v>1278</v>
      </c>
      <c r="B195" s="30" t="s">
        <v>1279</v>
      </c>
      <c r="C195" s="31"/>
      <c r="D195" s="32"/>
      <c r="E195" s="33"/>
    </row>
    <row r="196" spans="1:5" x14ac:dyDescent="0.15">
      <c r="A196" s="34" t="s">
        <v>1280</v>
      </c>
      <c r="B196" s="30"/>
      <c r="C196" s="31"/>
      <c r="D196" s="32"/>
      <c r="E196" s="33" t="s">
        <v>677</v>
      </c>
    </row>
    <row r="197" spans="1:5" x14ac:dyDescent="0.15">
      <c r="A197" s="34" t="s">
        <v>1281</v>
      </c>
      <c r="B197" s="30"/>
      <c r="C197" s="31"/>
      <c r="D197" s="32" t="s">
        <v>313</v>
      </c>
      <c r="E197" s="33"/>
    </row>
    <row r="198" spans="1:5" x14ac:dyDescent="0.15">
      <c r="A198" s="34" t="s">
        <v>544</v>
      </c>
      <c r="B198" s="30" t="s">
        <v>235</v>
      </c>
      <c r="C198" s="31" t="s">
        <v>1082</v>
      </c>
      <c r="D198" s="32" t="s">
        <v>499</v>
      </c>
      <c r="E198" s="33" t="s">
        <v>1282</v>
      </c>
    </row>
    <row r="199" spans="1:5" x14ac:dyDescent="0.15">
      <c r="A199" s="29" t="s">
        <v>1283</v>
      </c>
      <c r="B199" s="30" t="s">
        <v>1261</v>
      </c>
      <c r="C199" s="31"/>
      <c r="D199" s="32"/>
      <c r="E199" s="33"/>
    </row>
    <row r="200" spans="1:5" x14ac:dyDescent="0.15">
      <c r="A200" s="34" t="s">
        <v>1284</v>
      </c>
      <c r="B200" s="30"/>
      <c r="C200" s="31"/>
      <c r="D200" s="32"/>
      <c r="E200" s="33" t="s">
        <v>1082</v>
      </c>
    </row>
    <row r="201" spans="1:5" x14ac:dyDescent="0.15">
      <c r="A201" s="34" t="s">
        <v>1285</v>
      </c>
      <c r="B201" s="30"/>
      <c r="C201" s="31"/>
      <c r="D201" s="32"/>
      <c r="E201" s="33" t="s">
        <v>1082</v>
      </c>
    </row>
    <row r="202" spans="1:5" x14ac:dyDescent="0.15">
      <c r="A202" s="34" t="s">
        <v>1286</v>
      </c>
      <c r="B202" s="30"/>
      <c r="C202" s="31" t="s">
        <v>597</v>
      </c>
      <c r="D202" s="32"/>
      <c r="E202" s="33" t="s">
        <v>922</v>
      </c>
    </row>
    <row r="203" spans="1:5" x14ac:dyDescent="0.15">
      <c r="A203" s="34" t="s">
        <v>1287</v>
      </c>
      <c r="B203" s="30"/>
      <c r="C203" s="31" t="s">
        <v>355</v>
      </c>
      <c r="D203" s="32"/>
      <c r="E203" s="33"/>
    </row>
    <row r="204" spans="1:5" x14ac:dyDescent="0.15">
      <c r="A204" s="34" t="s">
        <v>932</v>
      </c>
      <c r="B204" s="30" t="s">
        <v>1288</v>
      </c>
      <c r="C204" s="31"/>
      <c r="D204" s="32"/>
      <c r="E204" s="33" t="s">
        <v>922</v>
      </c>
    </row>
    <row r="205" spans="1:5" x14ac:dyDescent="0.15">
      <c r="A205" s="34" t="s">
        <v>1289</v>
      </c>
      <c r="B205" s="30" t="s">
        <v>249</v>
      </c>
      <c r="C205" s="31" t="s">
        <v>1290</v>
      </c>
      <c r="D205" s="32"/>
      <c r="E205" s="33"/>
    </row>
    <row r="206" spans="1:5" x14ac:dyDescent="0.15">
      <c r="A206" s="34" t="s">
        <v>1291</v>
      </c>
      <c r="B206" s="30" t="s">
        <v>659</v>
      </c>
      <c r="C206" s="31"/>
      <c r="D206" s="32"/>
      <c r="E206" s="33"/>
    </row>
    <row r="207" spans="1:5" ht="22" x14ac:dyDescent="0.15">
      <c r="A207" s="34" t="s">
        <v>552</v>
      </c>
      <c r="B207" s="30" t="s">
        <v>1292</v>
      </c>
      <c r="C207" s="31"/>
      <c r="D207" s="32"/>
      <c r="E207" s="33"/>
    </row>
    <row r="208" spans="1:5" x14ac:dyDescent="0.15">
      <c r="A208" s="34" t="s">
        <v>1293</v>
      </c>
      <c r="B208" s="30"/>
      <c r="C208" s="31" t="s">
        <v>1294</v>
      </c>
      <c r="D208" s="32"/>
      <c r="E208" s="33"/>
    </row>
    <row r="209" spans="1:5" x14ac:dyDescent="0.15">
      <c r="A209" s="34" t="s">
        <v>1295</v>
      </c>
      <c r="B209" s="30" t="s">
        <v>659</v>
      </c>
      <c r="C209" s="31"/>
      <c r="D209" s="32"/>
      <c r="E209" s="33"/>
    </row>
    <row r="210" spans="1:5" x14ac:dyDescent="0.15">
      <c r="A210" s="34" t="s">
        <v>1296</v>
      </c>
      <c r="B210" s="30"/>
      <c r="C210" s="31" t="s">
        <v>241</v>
      </c>
      <c r="D210" s="32"/>
      <c r="E210" s="33"/>
    </row>
    <row r="211" spans="1:5" ht="22" x14ac:dyDescent="0.15">
      <c r="A211" s="29" t="s">
        <v>560</v>
      </c>
      <c r="B211" s="30" t="s">
        <v>1297</v>
      </c>
      <c r="C211" s="31" t="s">
        <v>999</v>
      </c>
      <c r="D211" s="32" t="s">
        <v>1298</v>
      </c>
      <c r="E211" s="33" t="s">
        <v>1299</v>
      </c>
    </row>
    <row r="212" spans="1:5" x14ac:dyDescent="0.15">
      <c r="A212" s="34" t="s">
        <v>562</v>
      </c>
      <c r="B212" s="30" t="s">
        <v>289</v>
      </c>
      <c r="C212" s="31"/>
      <c r="D212" s="32" t="s">
        <v>224</v>
      </c>
      <c r="E212" s="33"/>
    </row>
    <row r="213" spans="1:5" x14ac:dyDescent="0.15">
      <c r="A213" s="34" t="s">
        <v>943</v>
      </c>
      <c r="B213" s="30"/>
      <c r="C213" s="31" t="s">
        <v>1082</v>
      </c>
      <c r="D213" s="32" t="s">
        <v>1300</v>
      </c>
      <c r="E213" s="33" t="s">
        <v>1301</v>
      </c>
    </row>
    <row r="214" spans="1:5" x14ac:dyDescent="0.15">
      <c r="A214" s="34" t="s">
        <v>1302</v>
      </c>
      <c r="B214" s="30"/>
      <c r="C214" s="31"/>
      <c r="D214" s="32"/>
      <c r="E214" s="33" t="s">
        <v>270</v>
      </c>
    </row>
    <row r="215" spans="1:5" x14ac:dyDescent="0.15">
      <c r="A215" s="34" t="s">
        <v>1303</v>
      </c>
      <c r="B215" s="30" t="s">
        <v>337</v>
      </c>
      <c r="C215" s="31"/>
      <c r="D215" s="32"/>
      <c r="E215" s="33" t="s">
        <v>360</v>
      </c>
    </row>
    <row r="216" spans="1:5" x14ac:dyDescent="0.15">
      <c r="A216" s="34" t="s">
        <v>1304</v>
      </c>
      <c r="B216" s="30"/>
      <c r="C216" s="31"/>
      <c r="D216" s="32"/>
      <c r="E216" s="33" t="s">
        <v>755</v>
      </c>
    </row>
    <row r="217" spans="1:5" x14ac:dyDescent="0.15">
      <c r="A217" s="34" t="s">
        <v>1305</v>
      </c>
      <c r="B217" s="30"/>
      <c r="C217" s="31"/>
      <c r="D217" s="32"/>
      <c r="E217" s="33" t="s">
        <v>270</v>
      </c>
    </row>
    <row r="218" spans="1:5" x14ac:dyDescent="0.15">
      <c r="A218" s="34" t="s">
        <v>946</v>
      </c>
      <c r="B218" s="30"/>
      <c r="C218" s="31" t="s">
        <v>1306</v>
      </c>
      <c r="D218" s="32"/>
      <c r="E218" s="33" t="s">
        <v>222</v>
      </c>
    </row>
    <row r="219" spans="1:5" x14ac:dyDescent="0.15">
      <c r="A219" s="34" t="s">
        <v>1307</v>
      </c>
      <c r="B219" s="30"/>
      <c r="C219" s="35"/>
      <c r="D219" s="32" t="s">
        <v>313</v>
      </c>
      <c r="E219" s="33"/>
    </row>
    <row r="220" spans="1:5" x14ac:dyDescent="0.15">
      <c r="A220" s="34" t="s">
        <v>1308</v>
      </c>
      <c r="B220" s="30"/>
      <c r="C220" s="35"/>
      <c r="D220" s="32" t="s">
        <v>313</v>
      </c>
      <c r="E220" s="33"/>
    </row>
    <row r="221" spans="1:5" x14ac:dyDescent="0.15">
      <c r="A221" s="34" t="s">
        <v>569</v>
      </c>
      <c r="B221" s="30" t="s">
        <v>1309</v>
      </c>
      <c r="C221" s="31"/>
      <c r="D221" s="32"/>
      <c r="E221" s="33"/>
    </row>
    <row r="222" spans="1:5" x14ac:dyDescent="0.15">
      <c r="A222" s="34" t="s">
        <v>1310</v>
      </c>
      <c r="B222" s="30"/>
      <c r="C222" s="31" t="s">
        <v>922</v>
      </c>
      <c r="D222" s="32" t="s">
        <v>326</v>
      </c>
      <c r="E222" s="33"/>
    </row>
    <row r="223" spans="1:5" x14ac:dyDescent="0.15">
      <c r="A223" s="34" t="s">
        <v>1311</v>
      </c>
      <c r="B223" s="30"/>
      <c r="C223" s="31" t="s">
        <v>922</v>
      </c>
      <c r="D223" s="32" t="s">
        <v>326</v>
      </c>
      <c r="E223" s="33"/>
    </row>
    <row r="224" spans="1:5" x14ac:dyDescent="0.15">
      <c r="A224" s="34" t="s">
        <v>956</v>
      </c>
      <c r="B224" s="30"/>
      <c r="C224" s="31"/>
      <c r="D224" s="32"/>
      <c r="E224" s="33" t="s">
        <v>922</v>
      </c>
    </row>
    <row r="225" spans="1:5" x14ac:dyDescent="0.15">
      <c r="A225" s="34" t="s">
        <v>574</v>
      </c>
      <c r="B225" s="30"/>
      <c r="C225" s="31"/>
      <c r="D225" s="32"/>
      <c r="E225" s="33" t="s">
        <v>231</v>
      </c>
    </row>
    <row r="226" spans="1:5" x14ac:dyDescent="0.15">
      <c r="A226" s="34" t="s">
        <v>1312</v>
      </c>
      <c r="B226" s="30"/>
      <c r="C226" s="31"/>
      <c r="D226" s="32"/>
      <c r="E226" s="33" t="s">
        <v>360</v>
      </c>
    </row>
    <row r="227" spans="1:5" x14ac:dyDescent="0.15">
      <c r="A227" s="34" t="s">
        <v>959</v>
      </c>
      <c r="B227" s="30"/>
      <c r="C227" s="31" t="s">
        <v>729</v>
      </c>
      <c r="D227" s="32"/>
      <c r="E227" s="33"/>
    </row>
    <row r="228" spans="1:5" x14ac:dyDescent="0.15">
      <c r="A228" s="34" t="s">
        <v>1313</v>
      </c>
      <c r="B228" s="30" t="s">
        <v>1153</v>
      </c>
      <c r="C228" s="31"/>
      <c r="D228" s="32"/>
      <c r="E228" s="33"/>
    </row>
    <row r="229" spans="1:5" x14ac:dyDescent="0.15">
      <c r="A229" s="34" t="s">
        <v>1314</v>
      </c>
      <c r="B229" s="30" t="s">
        <v>360</v>
      </c>
      <c r="C229" s="31"/>
      <c r="D229" s="32"/>
      <c r="E229" s="33" t="s">
        <v>360</v>
      </c>
    </row>
    <row r="230" spans="1:5" x14ac:dyDescent="0.15">
      <c r="A230" s="34" t="s">
        <v>1315</v>
      </c>
      <c r="B230" s="30"/>
      <c r="C230" s="31" t="s">
        <v>1139</v>
      </c>
      <c r="D230" s="32"/>
      <c r="E230" s="33"/>
    </row>
    <row r="231" spans="1:5" x14ac:dyDescent="0.15">
      <c r="A231" s="34" t="s">
        <v>961</v>
      </c>
      <c r="B231" s="30" t="s">
        <v>729</v>
      </c>
      <c r="C231" s="31" t="s">
        <v>454</v>
      </c>
      <c r="D231" s="32"/>
      <c r="E231" s="33" t="s">
        <v>1082</v>
      </c>
    </row>
    <row r="232" spans="1:5" x14ac:dyDescent="0.15">
      <c r="A232" s="34" t="s">
        <v>577</v>
      </c>
      <c r="B232" s="30" t="s">
        <v>918</v>
      </c>
      <c r="C232" s="31" t="s">
        <v>233</v>
      </c>
      <c r="D232" s="32" t="s">
        <v>249</v>
      </c>
      <c r="E232" s="33" t="s">
        <v>1082</v>
      </c>
    </row>
    <row r="233" spans="1:5" x14ac:dyDescent="0.15">
      <c r="A233" s="34" t="s">
        <v>1316</v>
      </c>
      <c r="B233" s="30"/>
      <c r="C233" s="31" t="s">
        <v>1317</v>
      </c>
      <c r="D233" s="32"/>
      <c r="E233" s="33"/>
    </row>
    <row r="234" spans="1:5" x14ac:dyDescent="0.15">
      <c r="A234" s="34" t="s">
        <v>973</v>
      </c>
      <c r="B234" s="30" t="s">
        <v>1279</v>
      </c>
      <c r="C234" s="31" t="s">
        <v>1318</v>
      </c>
      <c r="D234" s="32"/>
      <c r="E234" s="33"/>
    </row>
    <row r="235" spans="1:5" ht="22" x14ac:dyDescent="0.15">
      <c r="A235" s="34" t="s">
        <v>580</v>
      </c>
      <c r="B235" s="30" t="s">
        <v>1319</v>
      </c>
      <c r="C235" s="31"/>
      <c r="D235" s="32"/>
      <c r="E235" s="33"/>
    </row>
    <row r="236" spans="1:5" ht="22" x14ac:dyDescent="0.15">
      <c r="A236" s="34" t="s">
        <v>583</v>
      </c>
      <c r="B236" s="30" t="s">
        <v>1320</v>
      </c>
      <c r="C236" s="31" t="s">
        <v>1321</v>
      </c>
      <c r="D236" s="32" t="s">
        <v>1153</v>
      </c>
      <c r="E236" s="33" t="s">
        <v>922</v>
      </c>
    </row>
    <row r="237" spans="1:5" x14ac:dyDescent="0.15">
      <c r="A237" s="34" t="s">
        <v>588</v>
      </c>
      <c r="B237" s="30"/>
      <c r="C237" s="31"/>
      <c r="D237" s="32" t="s">
        <v>1322</v>
      </c>
      <c r="E237" s="33" t="s">
        <v>275</v>
      </c>
    </row>
    <row r="238" spans="1:5" x14ac:dyDescent="0.15">
      <c r="A238" s="34" t="s">
        <v>1323</v>
      </c>
      <c r="B238" s="30" t="s">
        <v>1324</v>
      </c>
      <c r="C238" s="31"/>
      <c r="D238" s="32"/>
      <c r="E238" s="33"/>
    </row>
    <row r="239" spans="1:5" x14ac:dyDescent="0.15">
      <c r="A239" s="34" t="s">
        <v>589</v>
      </c>
      <c r="B239" s="30"/>
      <c r="C239" s="31"/>
      <c r="D239" s="32"/>
      <c r="E239" s="33"/>
    </row>
    <row r="240" spans="1:5" ht="22" x14ac:dyDescent="0.15">
      <c r="A240" s="34" t="s">
        <v>589</v>
      </c>
      <c r="B240" s="30" t="s">
        <v>1325</v>
      </c>
      <c r="C240" s="31" t="s">
        <v>1326</v>
      </c>
      <c r="D240" s="32" t="s">
        <v>1327</v>
      </c>
      <c r="E240" s="33" t="s">
        <v>1328</v>
      </c>
    </row>
    <row r="241" spans="1:5" x14ac:dyDescent="0.15">
      <c r="A241" s="34" t="s">
        <v>1329</v>
      </c>
      <c r="B241" s="30" t="s">
        <v>257</v>
      </c>
      <c r="C241" s="31" t="s">
        <v>904</v>
      </c>
      <c r="D241" s="32" t="s">
        <v>257</v>
      </c>
      <c r="E241" s="33" t="s">
        <v>922</v>
      </c>
    </row>
    <row r="242" spans="1:5" x14ac:dyDescent="0.15">
      <c r="A242" s="34" t="s">
        <v>1330</v>
      </c>
      <c r="B242" s="30"/>
      <c r="C242" s="31"/>
      <c r="D242" s="32"/>
      <c r="E242" s="33" t="s">
        <v>677</v>
      </c>
    </row>
    <row r="243" spans="1:5" x14ac:dyDescent="0.15">
      <c r="A243" s="34" t="s">
        <v>1331</v>
      </c>
      <c r="B243" s="30" t="s">
        <v>729</v>
      </c>
      <c r="C243" s="31" t="s">
        <v>454</v>
      </c>
      <c r="D243" s="32"/>
      <c r="E243" s="33" t="s">
        <v>1332</v>
      </c>
    </row>
    <row r="244" spans="1:5" x14ac:dyDescent="0.15">
      <c r="A244" s="34" t="s">
        <v>1333</v>
      </c>
      <c r="B244" s="30" t="s">
        <v>1098</v>
      </c>
      <c r="C244" s="31"/>
      <c r="D244" s="32"/>
      <c r="E244" s="33"/>
    </row>
    <row r="245" spans="1:5" x14ac:dyDescent="0.15">
      <c r="A245" s="34" t="s">
        <v>1334</v>
      </c>
      <c r="B245" s="30"/>
      <c r="C245" s="31" t="s">
        <v>1193</v>
      </c>
      <c r="D245" s="32"/>
      <c r="E245" s="33"/>
    </row>
    <row r="246" spans="1:5" x14ac:dyDescent="0.15">
      <c r="A246" s="34" t="s">
        <v>1335</v>
      </c>
      <c r="B246" s="30"/>
      <c r="C246" s="31"/>
      <c r="D246" s="32" t="s">
        <v>255</v>
      </c>
      <c r="E246" s="33"/>
    </row>
    <row r="247" spans="1:5" x14ac:dyDescent="0.15">
      <c r="A247" s="34" t="s">
        <v>1336</v>
      </c>
      <c r="B247" s="30"/>
      <c r="C247" s="31"/>
      <c r="D247" s="32" t="s">
        <v>255</v>
      </c>
      <c r="E247" s="33"/>
    </row>
    <row r="248" spans="1:5" x14ac:dyDescent="0.15">
      <c r="A248" s="34" t="s">
        <v>1337</v>
      </c>
      <c r="B248" s="30" t="s">
        <v>355</v>
      </c>
      <c r="C248" s="31"/>
      <c r="D248" s="32"/>
      <c r="E248" s="33"/>
    </row>
    <row r="249" spans="1:5" x14ac:dyDescent="0.15">
      <c r="A249" s="34" t="s">
        <v>1338</v>
      </c>
      <c r="B249" s="30"/>
      <c r="C249" s="31" t="s">
        <v>597</v>
      </c>
      <c r="D249" s="32"/>
      <c r="E249" s="33"/>
    </row>
    <row r="250" spans="1:5" x14ac:dyDescent="0.15">
      <c r="A250" s="34" t="s">
        <v>1339</v>
      </c>
      <c r="B250" s="30"/>
      <c r="C250" s="31"/>
      <c r="D250" s="32" t="s">
        <v>317</v>
      </c>
      <c r="E250" s="33"/>
    </row>
    <row r="251" spans="1:5" x14ac:dyDescent="0.15">
      <c r="A251" s="34" t="s">
        <v>1340</v>
      </c>
      <c r="B251" s="30"/>
      <c r="C251" s="31" t="s">
        <v>636</v>
      </c>
      <c r="D251" s="32"/>
      <c r="E251" s="33" t="s">
        <v>308</v>
      </c>
    </row>
    <row r="252" spans="1:5" x14ac:dyDescent="0.15">
      <c r="A252" s="34" t="s">
        <v>1341</v>
      </c>
      <c r="B252" s="30"/>
      <c r="C252" s="31" t="s">
        <v>235</v>
      </c>
      <c r="D252" s="32"/>
      <c r="E252" s="33"/>
    </row>
    <row r="253" spans="1:5" x14ac:dyDescent="0.15">
      <c r="A253" s="34" t="s">
        <v>1342</v>
      </c>
      <c r="B253" s="30" t="s">
        <v>233</v>
      </c>
      <c r="C253" s="31"/>
      <c r="D253" s="32"/>
      <c r="E253" s="33"/>
    </row>
    <row r="254" spans="1:5" x14ac:dyDescent="0.15">
      <c r="A254" s="34" t="s">
        <v>604</v>
      </c>
      <c r="B254" s="30" t="s">
        <v>597</v>
      </c>
      <c r="C254" s="31" t="s">
        <v>1343</v>
      </c>
      <c r="D254" s="32" t="s">
        <v>1344</v>
      </c>
      <c r="E254" s="33"/>
    </row>
    <row r="255" spans="1:5" x14ac:dyDescent="0.15">
      <c r="A255" s="34" t="s">
        <v>1000</v>
      </c>
      <c r="B255" s="30" t="s">
        <v>1345</v>
      </c>
      <c r="C255" s="31"/>
      <c r="D255" s="32"/>
      <c r="E255" s="33" t="s">
        <v>218</v>
      </c>
    </row>
    <row r="256" spans="1:5" x14ac:dyDescent="0.15">
      <c r="A256" s="34" t="s">
        <v>1346</v>
      </c>
      <c r="B256" s="30"/>
      <c r="C256" s="31" t="s">
        <v>411</v>
      </c>
      <c r="D256" s="32"/>
      <c r="E256" s="33"/>
    </row>
    <row r="257" spans="1:5" x14ac:dyDescent="0.15">
      <c r="A257" s="34" t="s">
        <v>1347</v>
      </c>
      <c r="B257" s="30"/>
      <c r="C257" s="31" t="s">
        <v>411</v>
      </c>
      <c r="D257" s="32"/>
      <c r="E257" s="33"/>
    </row>
    <row r="258" spans="1:5" x14ac:dyDescent="0.15">
      <c r="A258" s="34" t="s">
        <v>1348</v>
      </c>
      <c r="B258" s="30" t="s">
        <v>1139</v>
      </c>
      <c r="C258" s="31"/>
      <c r="D258" s="32"/>
      <c r="E258" s="33"/>
    </row>
    <row r="259" spans="1:5" x14ac:dyDescent="0.15">
      <c r="A259" s="34" t="s">
        <v>608</v>
      </c>
      <c r="B259" s="30" t="s">
        <v>233</v>
      </c>
      <c r="C259" s="31"/>
      <c r="D259" s="32"/>
      <c r="E259" s="33"/>
    </row>
    <row r="260" spans="1:5" x14ac:dyDescent="0.15">
      <c r="A260" s="29" t="s">
        <v>1001</v>
      </c>
      <c r="B260" s="30"/>
      <c r="C260" s="31" t="s">
        <v>1154</v>
      </c>
      <c r="D260" s="32"/>
      <c r="E260" s="33"/>
    </row>
    <row r="261" spans="1:5" x14ac:dyDescent="0.15">
      <c r="A261" s="34" t="s">
        <v>1349</v>
      </c>
      <c r="B261" s="30" t="s">
        <v>1350</v>
      </c>
      <c r="C261" s="31"/>
      <c r="D261" s="32"/>
      <c r="E261" s="33"/>
    </row>
    <row r="262" spans="1:5" x14ac:dyDescent="0.15">
      <c r="A262" s="34" t="s">
        <v>614</v>
      </c>
      <c r="B262" s="30"/>
      <c r="C262" s="31" t="s">
        <v>1207</v>
      </c>
      <c r="D262" s="32"/>
      <c r="E262" s="33"/>
    </row>
    <row r="263" spans="1:5" x14ac:dyDescent="0.15">
      <c r="A263" s="34" t="s">
        <v>616</v>
      </c>
      <c r="B263" s="30"/>
      <c r="C263" s="31" t="s">
        <v>355</v>
      </c>
      <c r="D263" s="32"/>
      <c r="E263" s="33"/>
    </row>
    <row r="264" spans="1:5" x14ac:dyDescent="0.15">
      <c r="A264" s="34" t="s">
        <v>1006</v>
      </c>
      <c r="B264" s="30" t="s">
        <v>597</v>
      </c>
      <c r="C264" s="31"/>
      <c r="D264" s="32" t="s">
        <v>277</v>
      </c>
      <c r="E264" s="33" t="s">
        <v>922</v>
      </c>
    </row>
    <row r="265" spans="1:5" x14ac:dyDescent="0.15">
      <c r="A265" s="34" t="s">
        <v>1007</v>
      </c>
      <c r="B265" s="38"/>
      <c r="C265" s="31"/>
      <c r="D265" s="32" t="s">
        <v>257</v>
      </c>
      <c r="E265" s="33"/>
    </row>
    <row r="266" spans="1:5" x14ac:dyDescent="0.15">
      <c r="A266" s="34" t="s">
        <v>1351</v>
      </c>
      <c r="B266" s="30"/>
      <c r="C266" s="31"/>
      <c r="D266" s="32"/>
      <c r="E266" s="33" t="s">
        <v>755</v>
      </c>
    </row>
    <row r="267" spans="1:5" x14ac:dyDescent="0.15">
      <c r="A267" s="34" t="s">
        <v>1009</v>
      </c>
      <c r="B267" s="30"/>
      <c r="C267" s="31"/>
      <c r="D267" s="32"/>
      <c r="E267" s="33" t="s">
        <v>270</v>
      </c>
    </row>
    <row r="268" spans="1:5" x14ac:dyDescent="0.15">
      <c r="A268" s="34" t="s">
        <v>1352</v>
      </c>
      <c r="B268" s="30" t="s">
        <v>1171</v>
      </c>
      <c r="C268" s="31"/>
      <c r="D268" s="32" t="s">
        <v>224</v>
      </c>
      <c r="E268" s="33"/>
    </row>
    <row r="269" spans="1:5" x14ac:dyDescent="0.15">
      <c r="A269" s="34" t="s">
        <v>1015</v>
      </c>
      <c r="B269" s="30"/>
      <c r="C269" s="31" t="s">
        <v>659</v>
      </c>
      <c r="D269" s="32"/>
      <c r="E269" s="33" t="s">
        <v>755</v>
      </c>
    </row>
    <row r="270" spans="1:5" x14ac:dyDescent="0.15">
      <c r="A270" s="34" t="s">
        <v>1353</v>
      </c>
      <c r="B270" s="30"/>
      <c r="C270" s="31"/>
      <c r="D270" s="32"/>
      <c r="E270" s="33" t="s">
        <v>1098</v>
      </c>
    </row>
    <row r="271" spans="1:5" x14ac:dyDescent="0.15">
      <c r="A271" s="34" t="s">
        <v>1022</v>
      </c>
      <c r="B271" s="30"/>
      <c r="C271" s="31" t="s">
        <v>1350</v>
      </c>
      <c r="D271" s="32"/>
      <c r="E271" s="33"/>
    </row>
    <row r="272" spans="1:5" x14ac:dyDescent="0.15">
      <c r="A272" s="34" t="s">
        <v>1354</v>
      </c>
      <c r="B272" s="30"/>
      <c r="C272" s="31" t="s">
        <v>1350</v>
      </c>
      <c r="D272" s="32"/>
      <c r="E272" s="33"/>
    </row>
    <row r="273" spans="1:5" x14ac:dyDescent="0.15">
      <c r="A273" s="34" t="s">
        <v>621</v>
      </c>
      <c r="B273" s="30"/>
      <c r="C273" s="31" t="s">
        <v>1350</v>
      </c>
      <c r="D273" s="32"/>
      <c r="E273" s="33"/>
    </row>
    <row r="274" spans="1:5" x14ac:dyDescent="0.15">
      <c r="A274" s="34" t="s">
        <v>1355</v>
      </c>
      <c r="B274" s="30"/>
      <c r="C274" s="31" t="s">
        <v>1356</v>
      </c>
      <c r="D274" s="32"/>
      <c r="E274" s="33"/>
    </row>
    <row r="275" spans="1:5" ht="33" x14ac:dyDescent="0.15">
      <c r="A275" s="34" t="s">
        <v>622</v>
      </c>
      <c r="B275" s="30" t="s">
        <v>1357</v>
      </c>
      <c r="C275" s="31" t="s">
        <v>1358</v>
      </c>
      <c r="D275" s="32" t="s">
        <v>1359</v>
      </c>
      <c r="E275" s="33" t="s">
        <v>1360</v>
      </c>
    </row>
    <row r="276" spans="1:5" x14ac:dyDescent="0.15">
      <c r="A276" s="34" t="s">
        <v>1361</v>
      </c>
      <c r="B276" s="30" t="s">
        <v>1362</v>
      </c>
      <c r="C276" s="31" t="s">
        <v>1363</v>
      </c>
      <c r="D276" s="32"/>
      <c r="E276" s="33" t="s">
        <v>231</v>
      </c>
    </row>
    <row r="277" spans="1:5" x14ac:dyDescent="0.15">
      <c r="A277" s="29" t="s">
        <v>1364</v>
      </c>
      <c r="B277" s="30" t="s">
        <v>1365</v>
      </c>
      <c r="C277" s="31" t="s">
        <v>1366</v>
      </c>
      <c r="D277" s="32" t="s">
        <v>220</v>
      </c>
      <c r="E277" s="33" t="s">
        <v>755</v>
      </c>
    </row>
    <row r="278" spans="1:5" ht="22" x14ac:dyDescent="0.15">
      <c r="A278" s="34" t="s">
        <v>626</v>
      </c>
      <c r="B278" s="30" t="s">
        <v>1367</v>
      </c>
      <c r="C278" s="31" t="s">
        <v>292</v>
      </c>
      <c r="D278" s="32" t="s">
        <v>340</v>
      </c>
      <c r="E278" s="33" t="s">
        <v>1368</v>
      </c>
    </row>
    <row r="279" spans="1:5" x14ac:dyDescent="0.15">
      <c r="A279" s="34" t="s">
        <v>1032</v>
      </c>
      <c r="B279" s="30"/>
      <c r="C279" s="31" t="s">
        <v>1082</v>
      </c>
      <c r="D279" s="32"/>
      <c r="E279" s="33"/>
    </row>
    <row r="280" spans="1:5" x14ac:dyDescent="0.15">
      <c r="A280" s="29" t="s">
        <v>631</v>
      </c>
      <c r="B280" s="30" t="s">
        <v>251</v>
      </c>
      <c r="C280" s="31"/>
      <c r="D280" s="32"/>
      <c r="E280" s="33"/>
    </row>
    <row r="281" spans="1:5" x14ac:dyDescent="0.15">
      <c r="A281" s="34" t="s">
        <v>1369</v>
      </c>
      <c r="B281" s="30"/>
      <c r="C281" s="31" t="s">
        <v>375</v>
      </c>
      <c r="D281" s="32"/>
      <c r="E281" s="33"/>
    </row>
    <row r="282" spans="1:5" x14ac:dyDescent="0.15">
      <c r="A282" s="34" t="s">
        <v>1370</v>
      </c>
      <c r="B282" s="30"/>
      <c r="C282" s="31"/>
      <c r="D282" s="32"/>
      <c r="E282" s="33" t="s">
        <v>308</v>
      </c>
    </row>
    <row r="283" spans="1:5" x14ac:dyDescent="0.15">
      <c r="A283" s="34" t="s">
        <v>449</v>
      </c>
      <c r="B283" s="30" t="s">
        <v>235</v>
      </c>
      <c r="C283" s="31"/>
      <c r="D283" s="32"/>
      <c r="E283" s="33"/>
    </row>
    <row r="284" spans="1:5" x14ac:dyDescent="0.15">
      <c r="A284" s="34" t="s">
        <v>643</v>
      </c>
      <c r="B284" s="30" t="s">
        <v>1094</v>
      </c>
      <c r="C284" s="31"/>
      <c r="D284" s="32"/>
      <c r="E284" s="33"/>
    </row>
    <row r="285" spans="1:5" x14ac:dyDescent="0.15">
      <c r="A285" s="34" t="s">
        <v>1371</v>
      </c>
      <c r="B285" s="30" t="s">
        <v>1207</v>
      </c>
      <c r="C285" s="31"/>
      <c r="D285" s="32" t="s">
        <v>531</v>
      </c>
      <c r="E285" s="33"/>
    </row>
    <row r="286" spans="1:5" x14ac:dyDescent="0.15">
      <c r="A286" s="29" t="s">
        <v>1372</v>
      </c>
      <c r="B286" s="30" t="s">
        <v>904</v>
      </c>
      <c r="C286" s="31" t="s">
        <v>811</v>
      </c>
      <c r="D286" s="32" t="s">
        <v>426</v>
      </c>
      <c r="E286" s="33" t="s">
        <v>275</v>
      </c>
    </row>
    <row r="287" spans="1:5" x14ac:dyDescent="0.15">
      <c r="A287" s="34" t="s">
        <v>1040</v>
      </c>
      <c r="B287" s="30"/>
      <c r="C287" s="31" t="s">
        <v>1373</v>
      </c>
      <c r="D287" s="32" t="s">
        <v>1374</v>
      </c>
      <c r="E287" s="33" t="s">
        <v>1375</v>
      </c>
    </row>
    <row r="288" spans="1:5" x14ac:dyDescent="0.15">
      <c r="A288" s="34" t="s">
        <v>1376</v>
      </c>
      <c r="B288" s="30"/>
      <c r="C288" s="31" t="s">
        <v>235</v>
      </c>
      <c r="D288" s="32"/>
      <c r="E288" s="33"/>
    </row>
    <row r="289" spans="1:5" ht="22" x14ac:dyDescent="0.15">
      <c r="A289" s="29" t="s">
        <v>653</v>
      </c>
      <c r="B289" s="30" t="s">
        <v>1377</v>
      </c>
      <c r="C289" s="31" t="s">
        <v>1378</v>
      </c>
      <c r="D289" s="32" t="s">
        <v>1379</v>
      </c>
      <c r="E289" s="33" t="s">
        <v>1380</v>
      </c>
    </row>
    <row r="290" spans="1:5" x14ac:dyDescent="0.15">
      <c r="A290" s="34" t="s">
        <v>660</v>
      </c>
      <c r="B290" s="30"/>
      <c r="C290" s="31"/>
      <c r="D290" s="32"/>
      <c r="E290" s="33" t="s">
        <v>222</v>
      </c>
    </row>
    <row r="291" spans="1:5" ht="22" x14ac:dyDescent="0.15">
      <c r="A291" s="34" t="s">
        <v>1052</v>
      </c>
      <c r="B291" s="30" t="s">
        <v>326</v>
      </c>
      <c r="C291" s="31" t="s">
        <v>289</v>
      </c>
      <c r="D291" s="32" t="s">
        <v>1381</v>
      </c>
      <c r="E291" s="33" t="s">
        <v>1382</v>
      </c>
    </row>
    <row r="292" spans="1:5" ht="22" x14ac:dyDescent="0.15">
      <c r="A292" s="34" t="s">
        <v>661</v>
      </c>
      <c r="B292" s="30" t="s">
        <v>1383</v>
      </c>
      <c r="C292" s="31" t="s">
        <v>289</v>
      </c>
      <c r="D292" s="32" t="s">
        <v>1381</v>
      </c>
      <c r="E292" s="33" t="s">
        <v>1382</v>
      </c>
    </row>
    <row r="293" spans="1:5" x14ac:dyDescent="0.15">
      <c r="A293" s="29" t="s">
        <v>1384</v>
      </c>
      <c r="B293" s="30" t="s">
        <v>224</v>
      </c>
      <c r="C293" s="31"/>
      <c r="D293" s="32"/>
      <c r="E293" s="33"/>
    </row>
    <row r="294" spans="1:5" x14ac:dyDescent="0.15">
      <c r="A294" s="34" t="s">
        <v>1385</v>
      </c>
      <c r="B294" s="30"/>
      <c r="C294" s="31" t="s">
        <v>249</v>
      </c>
      <c r="D294" s="32" t="s">
        <v>235</v>
      </c>
      <c r="E294" s="33" t="s">
        <v>802</v>
      </c>
    </row>
    <row r="295" spans="1:5" x14ac:dyDescent="0.15">
      <c r="A295" s="34" t="s">
        <v>662</v>
      </c>
      <c r="B295" s="30" t="s">
        <v>1386</v>
      </c>
      <c r="C295" s="31" t="s">
        <v>249</v>
      </c>
      <c r="D295" s="32" t="s">
        <v>1387</v>
      </c>
      <c r="E295" s="33" t="s">
        <v>802</v>
      </c>
    </row>
    <row r="296" spans="1:5" x14ac:dyDescent="0.15">
      <c r="A296" s="34" t="s">
        <v>1388</v>
      </c>
      <c r="B296" s="30" t="s">
        <v>246</v>
      </c>
      <c r="C296" s="31"/>
      <c r="D296" s="32"/>
      <c r="E296" s="33"/>
    </row>
    <row r="297" spans="1:5" x14ac:dyDescent="0.15">
      <c r="A297" s="34" t="s">
        <v>1389</v>
      </c>
      <c r="B297" s="30"/>
      <c r="C297" s="31" t="s">
        <v>1290</v>
      </c>
      <c r="D297" s="32"/>
      <c r="E297" s="33"/>
    </row>
    <row r="298" spans="1:5" x14ac:dyDescent="0.15">
      <c r="A298" s="29" t="s">
        <v>1390</v>
      </c>
      <c r="B298" s="30"/>
      <c r="C298" s="31" t="s">
        <v>1350</v>
      </c>
      <c r="D298" s="32" t="s">
        <v>1190</v>
      </c>
      <c r="E298" s="33"/>
    </row>
    <row r="299" spans="1:5" x14ac:dyDescent="0.15">
      <c r="A299" s="34" t="s">
        <v>1391</v>
      </c>
      <c r="B299" s="30"/>
      <c r="C299" s="31" t="s">
        <v>251</v>
      </c>
      <c r="D299" s="32"/>
      <c r="E299" s="33"/>
    </row>
    <row r="300" spans="1:5" x14ac:dyDescent="0.15">
      <c r="A300" s="34" t="s">
        <v>1392</v>
      </c>
      <c r="B300" s="30"/>
      <c r="C300" s="31" t="s">
        <v>881</v>
      </c>
      <c r="D300" s="32"/>
      <c r="E300" s="33"/>
    </row>
    <row r="301" spans="1:5" x14ac:dyDescent="0.15">
      <c r="A301" s="34" t="s">
        <v>1393</v>
      </c>
      <c r="B301" s="30"/>
      <c r="C301" s="31" t="s">
        <v>904</v>
      </c>
      <c r="D301" s="32"/>
      <c r="E301" s="33"/>
    </row>
    <row r="302" spans="1:5" x14ac:dyDescent="0.15">
      <c r="A302" s="34" t="s">
        <v>1394</v>
      </c>
      <c r="B302" s="30"/>
      <c r="C302" s="31"/>
      <c r="D302" s="32" t="s">
        <v>237</v>
      </c>
      <c r="E302" s="33"/>
    </row>
    <row r="303" spans="1:5" x14ac:dyDescent="0.15">
      <c r="A303" s="29" t="s">
        <v>666</v>
      </c>
      <c r="B303" s="30" t="s">
        <v>1395</v>
      </c>
      <c r="C303" s="31" t="s">
        <v>317</v>
      </c>
      <c r="D303" s="32" t="s">
        <v>317</v>
      </c>
      <c r="E303" s="33"/>
    </row>
    <row r="304" spans="1:5" x14ac:dyDescent="0.15">
      <c r="A304" s="29" t="s">
        <v>669</v>
      </c>
      <c r="B304" s="30"/>
      <c r="C304" s="31"/>
      <c r="D304" s="32"/>
      <c r="E304" s="33" t="s">
        <v>246</v>
      </c>
    </row>
    <row r="305" spans="1:5" x14ac:dyDescent="0.15">
      <c r="A305" s="34" t="s">
        <v>1396</v>
      </c>
      <c r="B305" s="30" t="s">
        <v>1279</v>
      </c>
      <c r="C305" s="31" t="s">
        <v>1317</v>
      </c>
      <c r="D305" s="32"/>
      <c r="E305" s="33"/>
    </row>
    <row r="306" spans="1:5" x14ac:dyDescent="0.15">
      <c r="A306" s="29" t="s">
        <v>1397</v>
      </c>
      <c r="B306" s="30"/>
      <c r="C306" s="31" t="s">
        <v>272</v>
      </c>
      <c r="D306" s="32"/>
      <c r="E306" s="33"/>
    </row>
    <row r="307" spans="1:5" x14ac:dyDescent="0.15">
      <c r="A307" s="34" t="s">
        <v>1398</v>
      </c>
      <c r="B307" s="30" t="s">
        <v>683</v>
      </c>
      <c r="C307" s="31"/>
      <c r="D307" s="32"/>
      <c r="E307" s="33"/>
    </row>
    <row r="308" spans="1:5" x14ac:dyDescent="0.15">
      <c r="A308" s="34" t="s">
        <v>1061</v>
      </c>
      <c r="B308" s="30"/>
      <c r="C308" s="31" t="s">
        <v>1399</v>
      </c>
      <c r="D308" s="32" t="s">
        <v>304</v>
      </c>
      <c r="E308" s="33" t="s">
        <v>779</v>
      </c>
    </row>
    <row r="309" spans="1:5" x14ac:dyDescent="0.15">
      <c r="A309" s="34" t="s">
        <v>1062</v>
      </c>
      <c r="B309" s="30"/>
      <c r="C309" s="31"/>
      <c r="D309" s="32" t="s">
        <v>249</v>
      </c>
      <c r="E309" s="33"/>
    </row>
    <row r="310" spans="1:5" x14ac:dyDescent="0.15">
      <c r="A310" s="34" t="s">
        <v>1400</v>
      </c>
      <c r="B310" s="30"/>
      <c r="C310" s="31" t="s">
        <v>659</v>
      </c>
      <c r="D310" s="32"/>
      <c r="E310" s="33"/>
    </row>
    <row r="311" spans="1:5" x14ac:dyDescent="0.15">
      <c r="A311" s="34" t="s">
        <v>1401</v>
      </c>
      <c r="B311" s="30"/>
      <c r="C311" s="31" t="s">
        <v>355</v>
      </c>
      <c r="D311" s="32"/>
      <c r="E311" s="33"/>
    </row>
    <row r="312" spans="1:5" x14ac:dyDescent="0.15">
      <c r="A312" s="34" t="s">
        <v>1402</v>
      </c>
      <c r="B312" s="30" t="s">
        <v>454</v>
      </c>
      <c r="C312" s="31" t="s">
        <v>294</v>
      </c>
      <c r="D312" s="32"/>
      <c r="E312" s="33"/>
    </row>
    <row r="313" spans="1:5" x14ac:dyDescent="0.15">
      <c r="A313" s="34" t="s">
        <v>1402</v>
      </c>
      <c r="B313" s="53"/>
      <c r="C313" s="35"/>
      <c r="D313" s="39"/>
      <c r="E313" s="40"/>
    </row>
    <row r="314" spans="1:5" x14ac:dyDescent="0.15">
      <c r="A314" s="34" t="s">
        <v>1403</v>
      </c>
      <c r="B314" s="30"/>
      <c r="C314" s="31" t="s">
        <v>1171</v>
      </c>
      <c r="D314" s="32" t="s">
        <v>454</v>
      </c>
      <c r="E314" s="33" t="s">
        <v>360</v>
      </c>
    </row>
    <row r="315" spans="1:5" x14ac:dyDescent="0.15">
      <c r="A315" s="34" t="s">
        <v>1404</v>
      </c>
      <c r="B315" s="30"/>
      <c r="C315" s="31" t="s">
        <v>636</v>
      </c>
      <c r="D315" s="32"/>
      <c r="E315" s="33"/>
    </row>
    <row r="316" spans="1:5" ht="16" x14ac:dyDescent="0.2">
      <c r="A316" s="161"/>
      <c r="B316" s="167"/>
      <c r="C316" s="167"/>
      <c r="D316" s="167"/>
      <c r="E316" s="168"/>
    </row>
  </sheetData>
  <mergeCells count="4">
    <mergeCell ref="A1:E1"/>
    <mergeCell ref="A3:E3"/>
    <mergeCell ref="A146:E146"/>
    <mergeCell ref="A316:E316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10" workbookViewId="0">
      <selection activeCell="G17" sqref="G17"/>
    </sheetView>
  </sheetViews>
  <sheetFormatPr baseColWidth="10" defaultColWidth="8.83203125" defaultRowHeight="15" x14ac:dyDescent="0.2"/>
  <cols>
    <col min="3" max="3" width="37" bestFit="1" customWidth="1"/>
    <col min="4" max="5" width="8.83203125" style="13"/>
    <col min="6" max="6" width="20" style="10" bestFit="1" customWidth="1"/>
    <col min="7" max="7" width="21.83203125" style="10" bestFit="1" customWidth="1"/>
    <col min="8" max="8" width="7.1640625" customWidth="1"/>
    <col min="9" max="9" width="9.83203125" customWidth="1"/>
    <col min="10" max="10" width="27.1640625" customWidth="1"/>
  </cols>
  <sheetData>
    <row r="1" spans="1:18" x14ac:dyDescent="0.2">
      <c r="B1" s="169" t="s">
        <v>41</v>
      </c>
      <c r="C1" s="169"/>
      <c r="D1" s="169"/>
      <c r="E1" s="169"/>
      <c r="F1" s="169"/>
    </row>
    <row r="2" spans="1:18" x14ac:dyDescent="0.2">
      <c r="B2" t="s">
        <v>40</v>
      </c>
      <c r="C2" t="s">
        <v>39</v>
      </c>
      <c r="F2" s="10" t="s">
        <v>62</v>
      </c>
      <c r="G2" s="10" t="s">
        <v>63</v>
      </c>
      <c r="L2" s="17">
        <v>6</v>
      </c>
      <c r="M2" s="17">
        <v>7</v>
      </c>
      <c r="N2" s="17">
        <v>8</v>
      </c>
      <c r="O2" s="12"/>
      <c r="P2" s="12"/>
      <c r="Q2" s="12"/>
    </row>
    <row r="3" spans="1:18" x14ac:dyDescent="0.2">
      <c r="A3">
        <v>1</v>
      </c>
      <c r="B3" t="s">
        <v>13</v>
      </c>
      <c r="C3" s="3" t="s">
        <v>1</v>
      </c>
      <c r="D3" s="13" t="s">
        <v>49</v>
      </c>
      <c r="E3" s="13">
        <v>36</v>
      </c>
      <c r="F3" s="10">
        <v>6</v>
      </c>
      <c r="G3" s="10" t="s">
        <v>66</v>
      </c>
      <c r="L3" s="17" t="s">
        <v>49</v>
      </c>
      <c r="M3" s="17" t="s">
        <v>51</v>
      </c>
      <c r="N3" s="17" t="s">
        <v>50</v>
      </c>
      <c r="O3" s="12"/>
      <c r="P3" s="12" t="s">
        <v>52</v>
      </c>
      <c r="Q3" s="12"/>
    </row>
    <row r="4" spans="1:18" x14ac:dyDescent="0.2">
      <c r="A4">
        <v>2</v>
      </c>
      <c r="B4" t="s">
        <v>13</v>
      </c>
      <c r="C4" s="3" t="s">
        <v>2</v>
      </c>
      <c r="D4" s="13" t="s">
        <v>49</v>
      </c>
      <c r="E4" s="13">
        <v>30</v>
      </c>
      <c r="F4" s="10">
        <v>6</v>
      </c>
      <c r="G4" s="10" t="s">
        <v>66</v>
      </c>
      <c r="L4" s="18" t="s">
        <v>52</v>
      </c>
      <c r="M4" s="17" t="s">
        <v>55</v>
      </c>
      <c r="N4" s="18" t="s">
        <v>52</v>
      </c>
      <c r="O4" s="12"/>
      <c r="P4" s="15" t="s">
        <v>60</v>
      </c>
      <c r="Q4" s="12"/>
    </row>
    <row r="5" spans="1:18" x14ac:dyDescent="0.2">
      <c r="A5">
        <v>3</v>
      </c>
      <c r="B5" t="s">
        <v>13</v>
      </c>
      <c r="C5" s="3" t="s">
        <v>3</v>
      </c>
      <c r="D5" s="13" t="s">
        <v>49</v>
      </c>
      <c r="E5" s="13">
        <v>56</v>
      </c>
      <c r="F5" s="10">
        <v>6</v>
      </c>
      <c r="G5" s="10" t="s">
        <v>66</v>
      </c>
      <c r="H5">
        <v>7</v>
      </c>
      <c r="L5" s="19" t="s">
        <v>54</v>
      </c>
      <c r="M5" s="17" t="s">
        <v>59</v>
      </c>
      <c r="N5" s="19" t="s">
        <v>54</v>
      </c>
      <c r="O5" s="12"/>
      <c r="P5" s="16" t="s">
        <v>49</v>
      </c>
      <c r="Q5" s="12"/>
    </row>
    <row r="6" spans="1:18" x14ac:dyDescent="0.2">
      <c r="A6">
        <v>4</v>
      </c>
      <c r="B6" t="s">
        <v>13</v>
      </c>
      <c r="C6" s="3" t="s">
        <v>4</v>
      </c>
      <c r="D6" s="13" t="s">
        <v>55</v>
      </c>
      <c r="E6" s="13">
        <v>34</v>
      </c>
      <c r="F6" s="10">
        <v>6</v>
      </c>
      <c r="G6" s="10" t="s">
        <v>65</v>
      </c>
      <c r="L6" s="20" t="s">
        <v>53</v>
      </c>
      <c r="M6" s="17" t="s">
        <v>56</v>
      </c>
      <c r="N6" s="17"/>
      <c r="O6" s="12"/>
      <c r="P6" s="12" t="s">
        <v>50</v>
      </c>
      <c r="Q6" s="12"/>
    </row>
    <row r="7" spans="1:18" x14ac:dyDescent="0.2">
      <c r="A7">
        <v>5</v>
      </c>
      <c r="B7" t="s">
        <v>12</v>
      </c>
      <c r="C7" s="6" t="s">
        <v>5</v>
      </c>
      <c r="D7" s="13" t="s">
        <v>52</v>
      </c>
      <c r="E7" s="13">
        <v>17</v>
      </c>
      <c r="F7" s="10">
        <v>6</v>
      </c>
      <c r="G7" s="10" t="s">
        <v>65</v>
      </c>
      <c r="L7" s="17"/>
      <c r="M7" s="20" t="s">
        <v>53</v>
      </c>
      <c r="N7" s="17"/>
      <c r="O7" s="12"/>
      <c r="P7" s="12" t="s">
        <v>51</v>
      </c>
      <c r="Q7" s="12"/>
    </row>
    <row r="8" spans="1:18" x14ac:dyDescent="0.2">
      <c r="A8">
        <v>6</v>
      </c>
      <c r="B8" t="s">
        <v>12</v>
      </c>
      <c r="C8" s="6" t="s">
        <v>6</v>
      </c>
      <c r="D8" s="13" t="s">
        <v>52</v>
      </c>
      <c r="E8" s="13">
        <v>17</v>
      </c>
      <c r="F8" s="10">
        <v>6</v>
      </c>
      <c r="G8" s="10" t="s">
        <v>65</v>
      </c>
      <c r="L8" s="17"/>
      <c r="M8" s="17" t="s">
        <v>57</v>
      </c>
      <c r="N8" s="17"/>
      <c r="O8" s="12"/>
      <c r="P8" s="12" t="s">
        <v>55</v>
      </c>
      <c r="Q8" s="12"/>
    </row>
    <row r="9" spans="1:18" x14ac:dyDescent="0.2">
      <c r="A9">
        <v>7</v>
      </c>
      <c r="B9" t="s">
        <v>11</v>
      </c>
      <c r="C9" s="2" t="s">
        <v>0</v>
      </c>
      <c r="D9" s="2" t="s">
        <v>53</v>
      </c>
      <c r="E9" s="13">
        <v>34</v>
      </c>
      <c r="F9" s="10">
        <v>6</v>
      </c>
      <c r="G9" s="10" t="s">
        <v>64</v>
      </c>
      <c r="H9">
        <v>7</v>
      </c>
      <c r="L9" s="17"/>
      <c r="M9" s="17" t="s">
        <v>58</v>
      </c>
      <c r="N9" s="17"/>
      <c r="O9" s="12"/>
      <c r="P9" s="12" t="s">
        <v>59</v>
      </c>
      <c r="Q9" s="12"/>
    </row>
    <row r="10" spans="1:18" x14ac:dyDescent="0.2">
      <c r="A10">
        <v>8</v>
      </c>
      <c r="B10" t="s">
        <v>11</v>
      </c>
      <c r="C10" s="2" t="s">
        <v>7</v>
      </c>
      <c r="D10" s="2" t="s">
        <v>53</v>
      </c>
      <c r="E10" s="13">
        <v>28</v>
      </c>
      <c r="F10" s="10">
        <v>6</v>
      </c>
      <c r="G10" s="10" t="s">
        <v>64</v>
      </c>
      <c r="L10" s="17"/>
      <c r="M10" s="17" t="s">
        <v>61</v>
      </c>
      <c r="N10" s="17"/>
      <c r="O10" s="12"/>
      <c r="P10" s="12" t="s">
        <v>54</v>
      </c>
      <c r="Q10" s="12"/>
    </row>
    <row r="11" spans="1:18" x14ac:dyDescent="0.2">
      <c r="A11">
        <v>9</v>
      </c>
      <c r="B11" t="s">
        <v>11</v>
      </c>
      <c r="C11" s="2" t="s">
        <v>9</v>
      </c>
      <c r="D11" s="2" t="s">
        <v>53</v>
      </c>
      <c r="E11" s="13">
        <v>0</v>
      </c>
      <c r="F11" s="10">
        <v>6</v>
      </c>
      <c r="G11" s="10" t="s">
        <v>64</v>
      </c>
      <c r="L11" s="12"/>
      <c r="M11" s="12"/>
      <c r="N11" s="12"/>
      <c r="O11" s="12"/>
      <c r="P11" s="12" t="s">
        <v>53</v>
      </c>
      <c r="Q11" s="12"/>
    </row>
    <row r="12" spans="1:18" x14ac:dyDescent="0.2">
      <c r="A12">
        <v>10</v>
      </c>
      <c r="B12" t="s">
        <v>11</v>
      </c>
      <c r="C12" s="2" t="s">
        <v>8</v>
      </c>
      <c r="D12" s="2" t="s">
        <v>53</v>
      </c>
      <c r="E12" s="13">
        <v>28</v>
      </c>
      <c r="F12" s="10">
        <v>6</v>
      </c>
      <c r="G12" s="10" t="s">
        <v>64</v>
      </c>
      <c r="H12">
        <v>7</v>
      </c>
      <c r="L12" s="12"/>
      <c r="M12" s="12"/>
      <c r="N12" s="12"/>
      <c r="O12" s="12"/>
      <c r="P12" s="12" t="s">
        <v>57</v>
      </c>
      <c r="Q12" s="12"/>
    </row>
    <row r="13" spans="1:18" x14ac:dyDescent="0.2">
      <c r="A13">
        <v>11</v>
      </c>
      <c r="B13" t="s">
        <v>11</v>
      </c>
      <c r="C13" s="2" t="s">
        <v>10</v>
      </c>
      <c r="D13" s="8" t="s">
        <v>54</v>
      </c>
      <c r="E13" s="13">
        <v>28</v>
      </c>
      <c r="F13" s="10">
        <v>6</v>
      </c>
      <c r="G13" s="10" t="s">
        <v>66</v>
      </c>
      <c r="L13" s="12"/>
      <c r="M13" s="12"/>
      <c r="N13" s="12"/>
      <c r="O13" s="12"/>
      <c r="P13" s="12" t="s">
        <v>58</v>
      </c>
      <c r="Q13" s="12"/>
    </row>
    <row r="14" spans="1:18" x14ac:dyDescent="0.2">
      <c r="A14">
        <v>12</v>
      </c>
      <c r="B14" t="s">
        <v>13</v>
      </c>
      <c r="C14" s="4" t="s">
        <v>14</v>
      </c>
      <c r="D14" s="13" t="s">
        <v>55</v>
      </c>
      <c r="E14" s="13">
        <v>28</v>
      </c>
      <c r="F14" s="10">
        <v>7</v>
      </c>
      <c r="G14" s="10" t="s">
        <v>64</v>
      </c>
      <c r="H14">
        <v>7</v>
      </c>
      <c r="L14" s="12"/>
      <c r="M14" s="12"/>
      <c r="N14" s="12"/>
      <c r="O14" s="12"/>
      <c r="P14" s="12" t="s">
        <v>61</v>
      </c>
      <c r="Q14" s="12"/>
    </row>
    <row r="15" spans="1:18" x14ac:dyDescent="0.2">
      <c r="A15">
        <v>13</v>
      </c>
      <c r="B15" t="s">
        <v>13</v>
      </c>
      <c r="C15" s="4" t="s">
        <v>15</v>
      </c>
      <c r="D15" s="13" t="s">
        <v>55</v>
      </c>
      <c r="E15" s="13">
        <v>28</v>
      </c>
      <c r="F15" s="10">
        <v>7</v>
      </c>
      <c r="G15" s="10" t="s">
        <v>64</v>
      </c>
      <c r="L15" s="12"/>
      <c r="M15" s="12"/>
      <c r="N15" s="12"/>
      <c r="O15" s="12"/>
      <c r="P15" s="12"/>
      <c r="Q15" s="12"/>
      <c r="R15" s="12">
        <f>79*3</f>
        <v>237</v>
      </c>
    </row>
    <row r="16" spans="1:18" x14ac:dyDescent="0.2">
      <c r="A16">
        <v>14</v>
      </c>
      <c r="B16" t="s">
        <v>13</v>
      </c>
      <c r="C16" s="4" t="s">
        <v>16</v>
      </c>
      <c r="D16" s="13" t="s">
        <v>55</v>
      </c>
      <c r="E16" s="13">
        <v>36</v>
      </c>
      <c r="F16" s="10">
        <v>7</v>
      </c>
      <c r="G16" s="10" t="s">
        <v>64</v>
      </c>
      <c r="L16" s="12"/>
      <c r="M16" s="12"/>
      <c r="N16" s="12"/>
      <c r="O16" s="12"/>
      <c r="P16" s="12">
        <f>12*20</f>
        <v>240</v>
      </c>
      <c r="Q16" s="12"/>
    </row>
    <row r="17" spans="1:17" x14ac:dyDescent="0.2">
      <c r="A17">
        <v>15</v>
      </c>
      <c r="B17" t="s">
        <v>13</v>
      </c>
      <c r="C17" s="4" t="s">
        <v>17</v>
      </c>
      <c r="D17" s="13" t="s">
        <v>51</v>
      </c>
      <c r="E17" s="13">
        <v>106</v>
      </c>
      <c r="F17" s="10">
        <v>7</v>
      </c>
      <c r="G17" s="10" t="s">
        <v>65</v>
      </c>
      <c r="L17" s="12"/>
      <c r="M17" s="12"/>
      <c r="N17" s="12"/>
      <c r="O17" s="12"/>
      <c r="P17" s="12"/>
      <c r="Q17" s="12"/>
    </row>
    <row r="18" spans="1:17" x14ac:dyDescent="0.2">
      <c r="A18">
        <v>16</v>
      </c>
      <c r="B18" t="s">
        <v>13</v>
      </c>
      <c r="C18" s="4" t="s">
        <v>42</v>
      </c>
      <c r="D18" s="13" t="s">
        <v>59</v>
      </c>
      <c r="E18" s="13">
        <v>28</v>
      </c>
      <c r="F18" s="10">
        <v>7</v>
      </c>
      <c r="G18" s="10" t="s">
        <v>65</v>
      </c>
      <c r="H18">
        <v>6</v>
      </c>
      <c r="J18" t="s">
        <v>44</v>
      </c>
      <c r="L18" s="12"/>
      <c r="M18" s="12"/>
      <c r="N18" s="12"/>
      <c r="P18" s="12"/>
    </row>
    <row r="19" spans="1:17" x14ac:dyDescent="0.2">
      <c r="A19">
        <v>17</v>
      </c>
      <c r="B19" t="s">
        <v>12</v>
      </c>
      <c r="C19" s="5" t="s">
        <v>18</v>
      </c>
      <c r="D19" s="13" t="s">
        <v>56</v>
      </c>
      <c r="E19" s="13">
        <v>64</v>
      </c>
      <c r="F19" s="10">
        <v>7</v>
      </c>
      <c r="G19" s="10" t="s">
        <v>66</v>
      </c>
      <c r="H19">
        <v>7</v>
      </c>
      <c r="J19" s="11" t="s">
        <v>45</v>
      </c>
      <c r="L19" s="12"/>
      <c r="M19" s="12"/>
      <c r="N19" s="12"/>
      <c r="O19" s="12"/>
      <c r="P19" s="12"/>
      <c r="Q19" s="12"/>
    </row>
    <row r="20" spans="1:17" x14ac:dyDescent="0.2">
      <c r="A20">
        <v>18</v>
      </c>
      <c r="B20" t="s">
        <v>12</v>
      </c>
      <c r="C20" s="5" t="s">
        <v>19</v>
      </c>
      <c r="D20" s="13" t="s">
        <v>56</v>
      </c>
      <c r="E20" s="13">
        <v>28</v>
      </c>
      <c r="F20" s="10">
        <v>7</v>
      </c>
      <c r="G20" s="10" t="s">
        <v>66</v>
      </c>
      <c r="J20" t="s">
        <v>18</v>
      </c>
    </row>
    <row r="21" spans="1:17" x14ac:dyDescent="0.2">
      <c r="A21">
        <v>19</v>
      </c>
      <c r="B21" t="s">
        <v>11</v>
      </c>
      <c r="C21" s="1" t="s">
        <v>20</v>
      </c>
      <c r="D21" s="13" t="s">
        <v>57</v>
      </c>
      <c r="E21" s="13">
        <v>24</v>
      </c>
      <c r="F21" s="10">
        <v>7</v>
      </c>
      <c r="G21" s="10" t="s">
        <v>64</v>
      </c>
      <c r="J21" t="s">
        <v>46</v>
      </c>
    </row>
    <row r="22" spans="1:17" x14ac:dyDescent="0.2">
      <c r="A22">
        <v>20</v>
      </c>
      <c r="B22" t="s">
        <v>11</v>
      </c>
      <c r="C22" s="1" t="s">
        <v>23</v>
      </c>
      <c r="D22" s="13" t="s">
        <v>57</v>
      </c>
      <c r="E22" s="13">
        <v>28</v>
      </c>
      <c r="F22" s="10">
        <v>7</v>
      </c>
      <c r="G22" s="10" t="s">
        <v>65</v>
      </c>
    </row>
    <row r="23" spans="1:17" x14ac:dyDescent="0.2">
      <c r="A23">
        <v>21</v>
      </c>
      <c r="B23" t="s">
        <v>11</v>
      </c>
      <c r="C23" s="1" t="s">
        <v>21</v>
      </c>
      <c r="D23" s="13" t="s">
        <v>58</v>
      </c>
      <c r="E23" s="13">
        <v>14</v>
      </c>
      <c r="F23" s="10">
        <v>7</v>
      </c>
      <c r="G23" s="10" t="s">
        <v>66</v>
      </c>
      <c r="H23">
        <v>6</v>
      </c>
    </row>
    <row r="24" spans="1:17" x14ac:dyDescent="0.2">
      <c r="A24">
        <v>22</v>
      </c>
      <c r="B24" t="s">
        <v>11</v>
      </c>
      <c r="C24" s="1" t="s">
        <v>22</v>
      </c>
      <c r="D24" s="13" t="s">
        <v>58</v>
      </c>
      <c r="E24" s="13">
        <v>14</v>
      </c>
      <c r="F24" s="10">
        <v>7</v>
      </c>
      <c r="G24" s="10" t="s">
        <v>66</v>
      </c>
    </row>
    <row r="25" spans="1:17" x14ac:dyDescent="0.2">
      <c r="A25">
        <v>23</v>
      </c>
      <c r="B25" t="s">
        <v>11</v>
      </c>
      <c r="C25" s="1" t="s">
        <v>24</v>
      </c>
      <c r="D25" s="2" t="s">
        <v>53</v>
      </c>
      <c r="E25" s="13">
        <v>14</v>
      </c>
      <c r="F25" s="10">
        <v>7</v>
      </c>
      <c r="G25" s="10" t="s">
        <v>65</v>
      </c>
      <c r="H25">
        <v>8</v>
      </c>
    </row>
    <row r="26" spans="1:17" x14ac:dyDescent="0.2">
      <c r="A26">
        <v>24</v>
      </c>
      <c r="B26" t="s">
        <v>11</v>
      </c>
      <c r="C26" s="1" t="s">
        <v>26</v>
      </c>
      <c r="D26" s="2" t="s">
        <v>53</v>
      </c>
      <c r="E26" s="13">
        <v>14</v>
      </c>
      <c r="F26" s="10">
        <v>7</v>
      </c>
      <c r="G26" s="10" t="s">
        <v>65</v>
      </c>
    </row>
    <row r="27" spans="1:17" x14ac:dyDescent="0.2">
      <c r="A27">
        <v>25</v>
      </c>
      <c r="B27" t="s">
        <v>11</v>
      </c>
      <c r="C27" s="1" t="s">
        <v>27</v>
      </c>
      <c r="D27" s="2" t="s">
        <v>53</v>
      </c>
      <c r="E27" s="13">
        <v>16</v>
      </c>
      <c r="F27" s="10">
        <v>7</v>
      </c>
      <c r="G27" s="10" t="s">
        <v>65</v>
      </c>
    </row>
    <row r="28" spans="1:17" x14ac:dyDescent="0.2">
      <c r="A28">
        <v>26</v>
      </c>
      <c r="B28" t="s">
        <v>11</v>
      </c>
      <c r="C28" s="1" t="s">
        <v>29</v>
      </c>
      <c r="D28" s="13" t="s">
        <v>61</v>
      </c>
      <c r="E28" s="13">
        <v>26</v>
      </c>
      <c r="F28" s="10">
        <v>7</v>
      </c>
      <c r="G28" s="10" t="s">
        <v>64</v>
      </c>
    </row>
    <row r="29" spans="1:17" x14ac:dyDescent="0.2">
      <c r="A29">
        <v>27</v>
      </c>
      <c r="B29" t="s">
        <v>11</v>
      </c>
      <c r="C29" s="1" t="s">
        <v>28</v>
      </c>
      <c r="D29" s="13" t="s">
        <v>61</v>
      </c>
      <c r="E29" s="13">
        <v>30</v>
      </c>
      <c r="F29" s="10">
        <v>7</v>
      </c>
      <c r="G29" s="10" t="s">
        <v>64</v>
      </c>
    </row>
    <row r="30" spans="1:17" x14ac:dyDescent="0.2">
      <c r="A30">
        <v>28</v>
      </c>
      <c r="B30" t="s">
        <v>13</v>
      </c>
      <c r="C30" s="9" t="s">
        <v>30</v>
      </c>
      <c r="D30" s="13" t="s">
        <v>49</v>
      </c>
      <c r="E30" s="13">
        <v>28</v>
      </c>
      <c r="F30" s="10">
        <v>8</v>
      </c>
      <c r="G30" s="10" t="s">
        <v>65</v>
      </c>
      <c r="H30">
        <v>6</v>
      </c>
      <c r="J30" s="11" t="s">
        <v>47</v>
      </c>
    </row>
    <row r="31" spans="1:17" x14ac:dyDescent="0.2">
      <c r="A31">
        <v>29</v>
      </c>
      <c r="B31" t="s">
        <v>13</v>
      </c>
      <c r="C31" s="9" t="s">
        <v>31</v>
      </c>
      <c r="D31" s="13" t="s">
        <v>50</v>
      </c>
      <c r="E31" s="13">
        <v>28</v>
      </c>
      <c r="F31" s="10">
        <v>8</v>
      </c>
      <c r="G31" s="10" t="s">
        <v>66</v>
      </c>
      <c r="H31">
        <v>7</v>
      </c>
      <c r="I31">
        <v>6</v>
      </c>
    </row>
    <row r="32" spans="1:17" x14ac:dyDescent="0.2">
      <c r="A32">
        <v>30</v>
      </c>
      <c r="B32" t="s">
        <v>13</v>
      </c>
      <c r="C32" s="9" t="s">
        <v>32</v>
      </c>
      <c r="D32" s="13" t="s">
        <v>50</v>
      </c>
      <c r="E32" s="13">
        <v>66</v>
      </c>
      <c r="F32" s="10">
        <v>8</v>
      </c>
      <c r="G32" s="10" t="s">
        <v>65</v>
      </c>
      <c r="H32">
        <v>6</v>
      </c>
    </row>
    <row r="33" spans="1:10" x14ac:dyDescent="0.2">
      <c r="A33">
        <v>31</v>
      </c>
      <c r="B33" t="s">
        <v>13</v>
      </c>
      <c r="C33" s="9" t="s">
        <v>33</v>
      </c>
      <c r="D33" s="13" t="s">
        <v>50</v>
      </c>
      <c r="E33" s="13">
        <v>38</v>
      </c>
      <c r="F33" s="10">
        <v>8</v>
      </c>
      <c r="G33" s="10" t="s">
        <v>66</v>
      </c>
    </row>
    <row r="34" spans="1:10" x14ac:dyDescent="0.2">
      <c r="A34">
        <v>32</v>
      </c>
      <c r="B34" t="s">
        <v>12</v>
      </c>
      <c r="C34" s="7" t="s">
        <v>34</v>
      </c>
      <c r="D34" s="13" t="s">
        <v>52</v>
      </c>
      <c r="E34" s="13">
        <v>24</v>
      </c>
      <c r="F34" s="10">
        <v>8</v>
      </c>
      <c r="G34" s="10" t="s">
        <v>65</v>
      </c>
    </row>
    <row r="35" spans="1:10" x14ac:dyDescent="0.2">
      <c r="A35">
        <v>33</v>
      </c>
      <c r="B35" t="s">
        <v>12</v>
      </c>
      <c r="C35" s="7" t="s">
        <v>35</v>
      </c>
      <c r="D35" s="13" t="s">
        <v>52</v>
      </c>
      <c r="E35" s="13">
        <v>34</v>
      </c>
      <c r="F35" s="10">
        <v>8</v>
      </c>
      <c r="G35" s="10" t="s">
        <v>65</v>
      </c>
      <c r="H35">
        <v>6</v>
      </c>
    </row>
    <row r="36" spans="1:10" x14ac:dyDescent="0.2">
      <c r="A36">
        <v>34</v>
      </c>
      <c r="B36" t="s">
        <v>12</v>
      </c>
      <c r="C36" s="7" t="s">
        <v>36</v>
      </c>
      <c r="D36" s="13" t="s">
        <v>52</v>
      </c>
      <c r="E36" s="13">
        <v>30</v>
      </c>
      <c r="F36" s="10">
        <v>8</v>
      </c>
      <c r="G36" s="10" t="s">
        <v>65</v>
      </c>
    </row>
    <row r="37" spans="1:10" x14ac:dyDescent="0.2">
      <c r="A37">
        <v>35</v>
      </c>
      <c r="B37" t="s">
        <v>12</v>
      </c>
      <c r="C37" s="7" t="s">
        <v>37</v>
      </c>
      <c r="D37" s="13" t="s">
        <v>52</v>
      </c>
      <c r="E37" s="13">
        <v>32</v>
      </c>
      <c r="F37" s="10">
        <v>8</v>
      </c>
      <c r="G37" s="10" t="s">
        <v>65</v>
      </c>
    </row>
    <row r="38" spans="1:10" x14ac:dyDescent="0.2">
      <c r="A38">
        <v>36</v>
      </c>
      <c r="B38" t="s">
        <v>11</v>
      </c>
      <c r="C38" s="8" t="s">
        <v>25</v>
      </c>
      <c r="D38" s="8" t="s">
        <v>54</v>
      </c>
      <c r="E38" s="13">
        <v>17</v>
      </c>
      <c r="F38" s="10">
        <v>8</v>
      </c>
      <c r="G38" s="10" t="s">
        <v>66</v>
      </c>
      <c r="H38">
        <v>7</v>
      </c>
      <c r="J38" t="s">
        <v>48</v>
      </c>
    </row>
    <row r="39" spans="1:10" x14ac:dyDescent="0.2">
      <c r="A39">
        <v>37</v>
      </c>
      <c r="B39" t="s">
        <v>11</v>
      </c>
      <c r="C39" s="8" t="s">
        <v>43</v>
      </c>
      <c r="D39" s="8" t="s">
        <v>54</v>
      </c>
      <c r="E39" s="13">
        <v>17</v>
      </c>
      <c r="F39" s="10">
        <v>8</v>
      </c>
      <c r="G39" s="10" t="s">
        <v>66</v>
      </c>
    </row>
    <row r="40" spans="1:10" x14ac:dyDescent="0.2">
      <c r="A40">
        <v>38</v>
      </c>
      <c r="B40" t="s">
        <v>11</v>
      </c>
      <c r="C40" s="8" t="s">
        <v>10</v>
      </c>
      <c r="D40" s="8" t="s">
        <v>54</v>
      </c>
      <c r="E40" s="13">
        <v>28</v>
      </c>
      <c r="F40" s="10">
        <v>8</v>
      </c>
      <c r="G40" s="10" t="s">
        <v>66</v>
      </c>
    </row>
    <row r="41" spans="1:10" x14ac:dyDescent="0.2">
      <c r="A41">
        <v>39</v>
      </c>
      <c r="B41" t="s">
        <v>11</v>
      </c>
      <c r="C41" s="8" t="s">
        <v>38</v>
      </c>
      <c r="D41" s="2" t="s">
        <v>53</v>
      </c>
      <c r="E41" s="13">
        <v>28</v>
      </c>
      <c r="F41" s="10">
        <v>8</v>
      </c>
      <c r="G41" s="10" t="s">
        <v>66</v>
      </c>
    </row>
  </sheetData>
  <autoFilter ref="A2:J41">
    <sortState ref="A3:J41">
      <sortCondition ref="A2:A41"/>
    </sortState>
  </autoFilter>
  <mergeCells count="1">
    <mergeCell ref="B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40" sqref="E40"/>
    </sheetView>
  </sheetViews>
  <sheetFormatPr baseColWidth="10" defaultColWidth="8.83203125" defaultRowHeight="15" x14ac:dyDescent="0.2"/>
  <cols>
    <col min="3" max="3" width="37" bestFit="1" customWidth="1"/>
    <col min="4" max="5" width="8.83203125" style="13"/>
    <col min="6" max="6" width="20" style="14" bestFit="1" customWidth="1"/>
    <col min="7" max="7" width="21.83203125" style="14" hidden="1" customWidth="1"/>
    <col min="8" max="8" width="10.83203125" customWidth="1"/>
    <col min="9" max="9" width="9.83203125" customWidth="1"/>
    <col min="10" max="10" width="27.1640625" customWidth="1"/>
  </cols>
  <sheetData>
    <row r="1" spans="1:18" x14ac:dyDescent="0.2">
      <c r="B1" s="169" t="s">
        <v>41</v>
      </c>
      <c r="C1" s="169"/>
      <c r="D1" s="169"/>
      <c r="E1" s="169"/>
      <c r="F1" s="169"/>
    </row>
    <row r="2" spans="1:18" x14ac:dyDescent="0.2">
      <c r="B2" t="s">
        <v>40</v>
      </c>
      <c r="C2" t="s">
        <v>39</v>
      </c>
      <c r="F2" s="14" t="s">
        <v>62</v>
      </c>
      <c r="G2" s="14" t="s">
        <v>63</v>
      </c>
      <c r="L2" s="17">
        <v>6</v>
      </c>
      <c r="M2" s="17">
        <v>7</v>
      </c>
      <c r="N2" s="17">
        <v>8</v>
      </c>
      <c r="O2" s="14"/>
      <c r="P2" s="14"/>
      <c r="Q2" s="14"/>
    </row>
    <row r="3" spans="1:18" x14ac:dyDescent="0.2">
      <c r="A3">
        <v>1</v>
      </c>
      <c r="B3" t="s">
        <v>13</v>
      </c>
      <c r="C3" s="3" t="s">
        <v>1</v>
      </c>
      <c r="D3" s="13" t="s">
        <v>49</v>
      </c>
      <c r="E3" s="13">
        <v>36</v>
      </c>
      <c r="F3" s="14">
        <v>6</v>
      </c>
      <c r="G3" s="14" t="s">
        <v>66</v>
      </c>
      <c r="K3" s="13"/>
      <c r="L3" s="24" t="s">
        <v>49</v>
      </c>
      <c r="M3" s="22" t="s">
        <v>51</v>
      </c>
      <c r="N3" s="22" t="s">
        <v>50</v>
      </c>
      <c r="O3" s="14"/>
      <c r="P3" s="14" t="s">
        <v>52</v>
      </c>
      <c r="Q3" s="14"/>
    </row>
    <row r="4" spans="1:18" x14ac:dyDescent="0.2">
      <c r="A4">
        <v>2</v>
      </c>
      <c r="B4" t="s">
        <v>13</v>
      </c>
      <c r="C4" s="3" t="s">
        <v>2</v>
      </c>
      <c r="D4" s="13" t="s">
        <v>49</v>
      </c>
      <c r="E4" s="13">
        <v>30</v>
      </c>
      <c r="F4" s="14">
        <v>6</v>
      </c>
      <c r="G4" s="14" t="s">
        <v>66</v>
      </c>
      <c r="K4" s="13"/>
      <c r="L4" s="22" t="s">
        <v>53</v>
      </c>
      <c r="M4" s="22" t="s">
        <v>59</v>
      </c>
      <c r="N4" s="22" t="s">
        <v>52</v>
      </c>
      <c r="O4" s="14"/>
      <c r="P4" s="15" t="s">
        <v>60</v>
      </c>
      <c r="Q4" s="14"/>
    </row>
    <row r="5" spans="1:18" x14ac:dyDescent="0.2">
      <c r="A5">
        <v>3</v>
      </c>
      <c r="B5" t="s">
        <v>13</v>
      </c>
      <c r="C5" s="3" t="s">
        <v>3</v>
      </c>
      <c r="D5" s="13" t="s">
        <v>49</v>
      </c>
      <c r="E5" s="13">
        <v>10</v>
      </c>
      <c r="F5" s="14">
        <v>6</v>
      </c>
      <c r="G5" s="14" t="s">
        <v>66</v>
      </c>
      <c r="H5">
        <v>7</v>
      </c>
      <c r="K5" s="13"/>
      <c r="L5" s="22" t="s">
        <v>55</v>
      </c>
      <c r="M5" s="22" t="s">
        <v>56</v>
      </c>
      <c r="N5" s="22" t="s">
        <v>54</v>
      </c>
      <c r="O5" s="14"/>
      <c r="P5" s="16" t="s">
        <v>49</v>
      </c>
      <c r="Q5" s="14"/>
    </row>
    <row r="6" spans="1:18" x14ac:dyDescent="0.2">
      <c r="A6">
        <v>12</v>
      </c>
      <c r="B6" t="s">
        <v>13</v>
      </c>
      <c r="C6" s="4" t="s">
        <v>14</v>
      </c>
      <c r="D6" s="13" t="s">
        <v>55</v>
      </c>
      <c r="E6" s="13">
        <v>28</v>
      </c>
      <c r="F6" s="14">
        <v>7</v>
      </c>
      <c r="G6" s="14" t="s">
        <v>64</v>
      </c>
      <c r="H6">
        <v>7</v>
      </c>
      <c r="K6" s="13"/>
      <c r="L6" s="13"/>
      <c r="M6" s="22" t="s">
        <v>57</v>
      </c>
      <c r="N6" s="24" t="s">
        <v>49</v>
      </c>
      <c r="O6" s="14"/>
      <c r="P6" s="14" t="s">
        <v>61</v>
      </c>
      <c r="Q6" s="14"/>
    </row>
    <row r="7" spans="1:18" x14ac:dyDescent="0.2">
      <c r="A7">
        <v>13</v>
      </c>
      <c r="B7" t="s">
        <v>13</v>
      </c>
      <c r="C7" s="4" t="s">
        <v>15</v>
      </c>
      <c r="D7" s="13" t="s">
        <v>55</v>
      </c>
      <c r="E7" s="13">
        <v>28</v>
      </c>
      <c r="F7" s="14">
        <v>7</v>
      </c>
      <c r="G7" s="14" t="s">
        <v>64</v>
      </c>
      <c r="K7" s="13"/>
      <c r="L7" s="23"/>
      <c r="M7" s="22" t="s">
        <v>58</v>
      </c>
      <c r="N7" s="23"/>
      <c r="O7" s="14"/>
      <c r="P7" s="14"/>
      <c r="Q7" s="14"/>
      <c r="R7" s="14">
        <f>79*3</f>
        <v>237</v>
      </c>
    </row>
    <row r="8" spans="1:18" x14ac:dyDescent="0.2">
      <c r="A8">
        <v>14</v>
      </c>
      <c r="B8" t="s">
        <v>13</v>
      </c>
      <c r="C8" s="4" t="s">
        <v>16</v>
      </c>
      <c r="D8" s="13" t="s">
        <v>55</v>
      </c>
      <c r="E8" s="13">
        <v>36</v>
      </c>
      <c r="F8" s="14">
        <v>7</v>
      </c>
      <c r="G8" s="14" t="s">
        <v>64</v>
      </c>
      <c r="K8" s="13"/>
      <c r="L8" s="23"/>
      <c r="M8" s="22" t="s">
        <v>61</v>
      </c>
      <c r="N8" s="23"/>
      <c r="O8" s="14"/>
      <c r="P8" s="14">
        <f>12*20</f>
        <v>240</v>
      </c>
      <c r="Q8" s="14"/>
    </row>
    <row r="9" spans="1:18" x14ac:dyDescent="0.2">
      <c r="A9">
        <v>4</v>
      </c>
      <c r="B9" t="s">
        <v>13</v>
      </c>
      <c r="C9" s="3" t="s">
        <v>4</v>
      </c>
      <c r="D9" s="13" t="s">
        <v>55</v>
      </c>
      <c r="E9" s="13">
        <v>34</v>
      </c>
      <c r="F9" s="14">
        <v>6</v>
      </c>
      <c r="G9" s="14" t="s">
        <v>65</v>
      </c>
      <c r="K9" s="13"/>
      <c r="L9" s="23"/>
      <c r="M9" s="23"/>
      <c r="N9" s="23"/>
      <c r="O9" s="14"/>
      <c r="P9" s="14" t="s">
        <v>50</v>
      </c>
      <c r="Q9" s="14"/>
    </row>
    <row r="10" spans="1:18" x14ac:dyDescent="0.2">
      <c r="A10">
        <v>7</v>
      </c>
      <c r="B10" t="s">
        <v>11</v>
      </c>
      <c r="C10" s="2" t="s">
        <v>0</v>
      </c>
      <c r="D10" s="2" t="s">
        <v>53</v>
      </c>
      <c r="E10" s="13">
        <v>34</v>
      </c>
      <c r="F10" s="14">
        <v>6</v>
      </c>
      <c r="G10" s="14" t="s">
        <v>64</v>
      </c>
      <c r="H10">
        <v>7</v>
      </c>
      <c r="K10" s="13"/>
      <c r="L10" s="23"/>
      <c r="M10" s="23"/>
      <c r="N10" s="23"/>
      <c r="O10" s="14"/>
      <c r="P10" s="14" t="s">
        <v>59</v>
      </c>
      <c r="Q10" s="14"/>
    </row>
    <row r="11" spans="1:18" x14ac:dyDescent="0.2">
      <c r="A11">
        <v>8</v>
      </c>
      <c r="B11" t="s">
        <v>11</v>
      </c>
      <c r="C11" s="2" t="s">
        <v>7</v>
      </c>
      <c r="D11" s="2" t="s">
        <v>53</v>
      </c>
      <c r="E11" s="13">
        <v>28</v>
      </c>
      <c r="F11" s="14">
        <v>6</v>
      </c>
      <c r="G11" s="14" t="s">
        <v>64</v>
      </c>
      <c r="L11" s="14"/>
      <c r="M11" s="14"/>
      <c r="N11" s="14"/>
      <c r="O11" s="14"/>
      <c r="P11" s="14" t="s">
        <v>54</v>
      </c>
      <c r="Q11" s="14"/>
    </row>
    <row r="12" spans="1:18" x14ac:dyDescent="0.2">
      <c r="A12">
        <v>9</v>
      </c>
      <c r="B12" t="s">
        <v>11</v>
      </c>
      <c r="C12" s="2" t="s">
        <v>9</v>
      </c>
      <c r="D12" s="2" t="s">
        <v>53</v>
      </c>
      <c r="E12" s="13">
        <v>0</v>
      </c>
      <c r="F12" s="14">
        <v>6</v>
      </c>
      <c r="G12" s="14" t="s">
        <v>64</v>
      </c>
      <c r="L12" s="14"/>
      <c r="M12" s="14"/>
      <c r="N12" s="14"/>
      <c r="O12" s="14"/>
      <c r="P12" s="14" t="s">
        <v>53</v>
      </c>
      <c r="Q12" s="14"/>
    </row>
    <row r="13" spans="1:18" x14ac:dyDescent="0.2">
      <c r="A13">
        <v>10</v>
      </c>
      <c r="B13" t="s">
        <v>11</v>
      </c>
      <c r="C13" s="2" t="s">
        <v>8</v>
      </c>
      <c r="D13" s="2" t="s">
        <v>53</v>
      </c>
      <c r="E13" s="13">
        <v>28</v>
      </c>
      <c r="F13" s="14">
        <v>6</v>
      </c>
      <c r="G13" s="14" t="s">
        <v>64</v>
      </c>
      <c r="H13">
        <v>7</v>
      </c>
      <c r="L13" s="14"/>
      <c r="M13" s="14"/>
      <c r="N13" s="14"/>
      <c r="O13" s="14"/>
      <c r="P13" s="14" t="s">
        <v>57</v>
      </c>
      <c r="Q13" s="14"/>
    </row>
    <row r="14" spans="1:18" x14ac:dyDescent="0.2">
      <c r="A14">
        <v>39</v>
      </c>
      <c r="B14" t="s">
        <v>11</v>
      </c>
      <c r="C14" s="8" t="s">
        <v>38</v>
      </c>
      <c r="D14" s="2" t="s">
        <v>53</v>
      </c>
      <c r="E14" s="13">
        <v>28</v>
      </c>
      <c r="F14" s="14">
        <v>8</v>
      </c>
      <c r="G14" s="14" t="s">
        <v>66</v>
      </c>
    </row>
    <row r="15" spans="1:18" x14ac:dyDescent="0.2">
      <c r="A15">
        <v>23</v>
      </c>
      <c r="B15" t="s">
        <v>11</v>
      </c>
      <c r="C15" s="1" t="s">
        <v>24</v>
      </c>
      <c r="D15" s="2" t="s">
        <v>53</v>
      </c>
      <c r="E15" s="13">
        <v>14</v>
      </c>
      <c r="F15" s="14">
        <v>7</v>
      </c>
      <c r="G15" s="14" t="s">
        <v>65</v>
      </c>
      <c r="H15">
        <v>8</v>
      </c>
    </row>
    <row r="16" spans="1:18" x14ac:dyDescent="0.2">
      <c r="A16">
        <v>24</v>
      </c>
      <c r="B16" t="s">
        <v>11</v>
      </c>
      <c r="C16" s="1" t="s">
        <v>26</v>
      </c>
      <c r="D16" s="2" t="s">
        <v>53</v>
      </c>
      <c r="E16" s="13">
        <v>14</v>
      </c>
      <c r="F16" s="14">
        <v>7</v>
      </c>
      <c r="G16" s="14" t="s">
        <v>65</v>
      </c>
    </row>
    <row r="17" spans="1:17" x14ac:dyDescent="0.2">
      <c r="A17">
        <v>25</v>
      </c>
      <c r="B17" t="s">
        <v>11</v>
      </c>
      <c r="C17" s="1" t="s">
        <v>27</v>
      </c>
      <c r="D17" s="2" t="s">
        <v>53</v>
      </c>
      <c r="E17" s="13">
        <v>16</v>
      </c>
      <c r="F17" s="14">
        <v>7</v>
      </c>
      <c r="G17" s="14" t="s">
        <v>65</v>
      </c>
    </row>
    <row r="18" spans="1:17" x14ac:dyDescent="0.2">
      <c r="A18">
        <v>15</v>
      </c>
      <c r="B18" t="s">
        <v>13</v>
      </c>
      <c r="C18" s="4" t="s">
        <v>17</v>
      </c>
      <c r="D18" s="13" t="s">
        <v>51</v>
      </c>
      <c r="E18" s="13">
        <v>106</v>
      </c>
      <c r="F18" s="14">
        <v>7</v>
      </c>
      <c r="G18" s="14" t="s">
        <v>65</v>
      </c>
      <c r="L18" s="14"/>
      <c r="M18" s="14"/>
      <c r="N18" s="14"/>
      <c r="O18" s="14"/>
      <c r="P18" s="14"/>
      <c r="Q18" s="14"/>
    </row>
    <row r="19" spans="1:17" x14ac:dyDescent="0.2">
      <c r="A19">
        <v>16</v>
      </c>
      <c r="B19" t="s">
        <v>13</v>
      </c>
      <c r="C19" s="4" t="s">
        <v>42</v>
      </c>
      <c r="D19" s="13" t="s">
        <v>59</v>
      </c>
      <c r="E19" s="13">
        <v>28</v>
      </c>
      <c r="F19" s="14">
        <v>7</v>
      </c>
      <c r="G19" s="14" t="s">
        <v>65</v>
      </c>
      <c r="H19">
        <v>6</v>
      </c>
      <c r="J19" t="s">
        <v>44</v>
      </c>
      <c r="L19" s="14"/>
      <c r="M19" s="14"/>
      <c r="N19" s="14"/>
      <c r="P19" s="14"/>
    </row>
    <row r="20" spans="1:17" x14ac:dyDescent="0.2">
      <c r="A20">
        <v>17</v>
      </c>
      <c r="B20" t="s">
        <v>12</v>
      </c>
      <c r="C20" s="5" t="s">
        <v>18</v>
      </c>
      <c r="D20" s="13" t="s">
        <v>56</v>
      </c>
      <c r="E20" s="13">
        <v>64</v>
      </c>
      <c r="F20" s="14">
        <v>7</v>
      </c>
      <c r="G20" s="14" t="s">
        <v>66</v>
      </c>
      <c r="H20">
        <v>7</v>
      </c>
      <c r="J20" s="11" t="s">
        <v>45</v>
      </c>
      <c r="L20" s="14"/>
      <c r="M20" s="14"/>
      <c r="N20" s="14"/>
      <c r="O20" s="14"/>
      <c r="P20" s="14"/>
      <c r="Q20" s="14"/>
    </row>
    <row r="21" spans="1:17" x14ac:dyDescent="0.2">
      <c r="A21">
        <v>18</v>
      </c>
      <c r="B21" t="s">
        <v>12</v>
      </c>
      <c r="C21" s="5" t="s">
        <v>19</v>
      </c>
      <c r="D21" s="13" t="s">
        <v>56</v>
      </c>
      <c r="E21" s="13">
        <v>28</v>
      </c>
      <c r="F21" s="14">
        <v>7</v>
      </c>
      <c r="G21" s="14" t="s">
        <v>66</v>
      </c>
      <c r="J21" t="s">
        <v>18</v>
      </c>
    </row>
    <row r="22" spans="1:17" x14ac:dyDescent="0.2">
      <c r="A22">
        <v>19</v>
      </c>
      <c r="B22" t="s">
        <v>11</v>
      </c>
      <c r="C22" s="1" t="s">
        <v>20</v>
      </c>
      <c r="D22" s="13" t="s">
        <v>57</v>
      </c>
      <c r="E22" s="13">
        <v>24</v>
      </c>
      <c r="F22" s="14">
        <v>7</v>
      </c>
      <c r="G22" s="14" t="s">
        <v>64</v>
      </c>
      <c r="J22" t="s">
        <v>46</v>
      </c>
    </row>
    <row r="23" spans="1:17" x14ac:dyDescent="0.2">
      <c r="A23">
        <v>20</v>
      </c>
      <c r="B23" t="s">
        <v>11</v>
      </c>
      <c r="C23" s="1" t="s">
        <v>23</v>
      </c>
      <c r="D23" s="13" t="s">
        <v>57</v>
      </c>
      <c r="E23" s="13">
        <v>28</v>
      </c>
      <c r="F23" s="14">
        <v>7</v>
      </c>
      <c r="G23" s="14" t="s">
        <v>65</v>
      </c>
    </row>
    <row r="24" spans="1:17" x14ac:dyDescent="0.2">
      <c r="A24">
        <v>21</v>
      </c>
      <c r="B24" t="s">
        <v>11</v>
      </c>
      <c r="C24" s="1" t="s">
        <v>21</v>
      </c>
      <c r="D24" s="13" t="s">
        <v>58</v>
      </c>
      <c r="E24" s="13">
        <v>14</v>
      </c>
      <c r="F24" s="14">
        <v>7</v>
      </c>
      <c r="G24" s="14" t="s">
        <v>66</v>
      </c>
      <c r="H24">
        <v>6</v>
      </c>
    </row>
    <row r="25" spans="1:17" x14ac:dyDescent="0.2">
      <c r="A25">
        <v>22</v>
      </c>
      <c r="B25" t="s">
        <v>11</v>
      </c>
      <c r="C25" s="1" t="s">
        <v>22</v>
      </c>
      <c r="D25" s="13" t="s">
        <v>58</v>
      </c>
      <c r="E25" s="13">
        <v>14</v>
      </c>
      <c r="F25" s="14">
        <v>7</v>
      </c>
      <c r="G25" s="14" t="s">
        <v>66</v>
      </c>
    </row>
    <row r="26" spans="1:17" x14ac:dyDescent="0.2">
      <c r="A26">
        <v>26</v>
      </c>
      <c r="B26" t="s">
        <v>11</v>
      </c>
      <c r="C26" s="1" t="s">
        <v>29</v>
      </c>
      <c r="D26" s="13" t="s">
        <v>61</v>
      </c>
      <c r="E26" s="13">
        <v>26</v>
      </c>
      <c r="F26" s="14">
        <v>7</v>
      </c>
      <c r="G26" s="14" t="s">
        <v>64</v>
      </c>
    </row>
    <row r="27" spans="1:17" x14ac:dyDescent="0.2">
      <c r="A27">
        <v>27</v>
      </c>
      <c r="B27" t="s">
        <v>11</v>
      </c>
      <c r="C27" s="1" t="s">
        <v>28</v>
      </c>
      <c r="D27" s="13" t="s">
        <v>61</v>
      </c>
      <c r="E27" s="13">
        <v>30</v>
      </c>
      <c r="F27" s="14">
        <v>7</v>
      </c>
      <c r="G27" s="14" t="s">
        <v>64</v>
      </c>
    </row>
    <row r="28" spans="1:17" x14ac:dyDescent="0.2">
      <c r="C28" s="8" t="s">
        <v>67</v>
      </c>
      <c r="D28" s="13" t="s">
        <v>68</v>
      </c>
      <c r="E28" s="13">
        <v>28</v>
      </c>
      <c r="F28" s="21">
        <v>8</v>
      </c>
      <c r="G28" s="21"/>
    </row>
    <row r="29" spans="1:17" x14ac:dyDescent="0.2">
      <c r="A29">
        <v>28</v>
      </c>
      <c r="B29" t="s">
        <v>13</v>
      </c>
      <c r="C29" s="9" t="s">
        <v>30</v>
      </c>
      <c r="D29" s="13" t="s">
        <v>49</v>
      </c>
      <c r="E29" s="13">
        <v>28</v>
      </c>
      <c r="F29" s="14">
        <v>8</v>
      </c>
      <c r="G29" s="14" t="s">
        <v>65</v>
      </c>
      <c r="H29">
        <v>6</v>
      </c>
      <c r="J29" s="11" t="s">
        <v>47</v>
      </c>
    </row>
    <row r="30" spans="1:17" x14ac:dyDescent="0.2">
      <c r="A30">
        <v>29</v>
      </c>
      <c r="B30" t="s">
        <v>13</v>
      </c>
      <c r="C30" s="9" t="s">
        <v>31</v>
      </c>
      <c r="D30" s="13" t="s">
        <v>50</v>
      </c>
      <c r="E30" s="13">
        <v>28</v>
      </c>
      <c r="F30" s="14">
        <v>8</v>
      </c>
      <c r="G30" s="14" t="s">
        <v>66</v>
      </c>
      <c r="H30">
        <v>7</v>
      </c>
      <c r="I30">
        <v>6</v>
      </c>
    </row>
    <row r="31" spans="1:17" x14ac:dyDescent="0.2">
      <c r="A31">
        <v>30</v>
      </c>
      <c r="B31" t="s">
        <v>13</v>
      </c>
      <c r="C31" s="9" t="s">
        <v>32</v>
      </c>
      <c r="D31" s="13" t="s">
        <v>50</v>
      </c>
      <c r="E31" s="13">
        <v>66</v>
      </c>
      <c r="F31" s="14">
        <v>8</v>
      </c>
      <c r="G31" s="14" t="s">
        <v>65</v>
      </c>
      <c r="H31">
        <v>6</v>
      </c>
    </row>
    <row r="32" spans="1:17" x14ac:dyDescent="0.2">
      <c r="A32">
        <v>31</v>
      </c>
      <c r="B32" t="s">
        <v>13</v>
      </c>
      <c r="C32" s="9" t="s">
        <v>33</v>
      </c>
      <c r="D32" s="13" t="s">
        <v>50</v>
      </c>
      <c r="E32" s="13">
        <v>38</v>
      </c>
      <c r="F32" s="14">
        <v>8</v>
      </c>
      <c r="G32" s="14" t="s">
        <v>66</v>
      </c>
    </row>
    <row r="33" spans="1:17" x14ac:dyDescent="0.2">
      <c r="A33">
        <v>5</v>
      </c>
      <c r="B33" t="s">
        <v>12</v>
      </c>
      <c r="C33" s="6" t="s">
        <v>5</v>
      </c>
      <c r="D33" s="13" t="s">
        <v>52</v>
      </c>
      <c r="E33" s="13">
        <v>17</v>
      </c>
      <c r="F33" s="14">
        <v>6</v>
      </c>
      <c r="G33" s="14" t="s">
        <v>65</v>
      </c>
      <c r="L33" s="14"/>
      <c r="M33" s="14"/>
      <c r="N33" s="14"/>
      <c r="O33" s="14"/>
      <c r="P33" s="14" t="s">
        <v>51</v>
      </c>
      <c r="Q33" s="14"/>
    </row>
    <row r="34" spans="1:17" x14ac:dyDescent="0.2">
      <c r="A34">
        <v>6</v>
      </c>
      <c r="B34" t="s">
        <v>12</v>
      </c>
      <c r="C34" s="6" t="s">
        <v>6</v>
      </c>
      <c r="D34" s="13" t="s">
        <v>52</v>
      </c>
      <c r="E34" s="13">
        <v>17</v>
      </c>
      <c r="F34" s="14">
        <v>6</v>
      </c>
      <c r="G34" s="14" t="s">
        <v>65</v>
      </c>
      <c r="L34" s="14"/>
      <c r="M34" s="14"/>
      <c r="N34" s="14"/>
      <c r="O34" s="14"/>
      <c r="P34" s="14" t="s">
        <v>55</v>
      </c>
      <c r="Q34" s="14"/>
    </row>
    <row r="35" spans="1:17" x14ac:dyDescent="0.2">
      <c r="A35">
        <v>32</v>
      </c>
      <c r="B35" t="s">
        <v>12</v>
      </c>
      <c r="C35" s="7" t="s">
        <v>34</v>
      </c>
      <c r="D35" s="13" t="s">
        <v>52</v>
      </c>
      <c r="E35" s="13">
        <v>24</v>
      </c>
      <c r="F35" s="14">
        <v>8</v>
      </c>
      <c r="G35" s="14" t="s">
        <v>65</v>
      </c>
    </row>
    <row r="36" spans="1:17" x14ac:dyDescent="0.2">
      <c r="A36">
        <v>33</v>
      </c>
      <c r="B36" t="s">
        <v>12</v>
      </c>
      <c r="C36" s="7" t="s">
        <v>35</v>
      </c>
      <c r="D36" s="13" t="s">
        <v>52</v>
      </c>
      <c r="E36" s="13">
        <v>34</v>
      </c>
      <c r="F36" s="14">
        <v>8</v>
      </c>
      <c r="G36" s="14" t="s">
        <v>65</v>
      </c>
      <c r="H36">
        <v>6</v>
      </c>
    </row>
    <row r="37" spans="1:17" x14ac:dyDescent="0.2">
      <c r="A37">
        <v>34</v>
      </c>
      <c r="B37" t="s">
        <v>12</v>
      </c>
      <c r="C37" s="7" t="s">
        <v>36</v>
      </c>
      <c r="D37" s="13" t="s">
        <v>52</v>
      </c>
      <c r="E37" s="13">
        <v>30</v>
      </c>
      <c r="F37" s="14">
        <v>8</v>
      </c>
      <c r="G37" s="14" t="s">
        <v>65</v>
      </c>
    </row>
    <row r="38" spans="1:17" x14ac:dyDescent="0.2">
      <c r="A38">
        <v>35</v>
      </c>
      <c r="B38" t="s">
        <v>12</v>
      </c>
      <c r="C38" s="7" t="s">
        <v>37</v>
      </c>
      <c r="D38" s="13" t="s">
        <v>52</v>
      </c>
      <c r="E38" s="13">
        <v>32</v>
      </c>
      <c r="F38" s="14">
        <v>8</v>
      </c>
      <c r="G38" s="14" t="s">
        <v>65</v>
      </c>
    </row>
    <row r="39" spans="1:17" x14ac:dyDescent="0.2">
      <c r="A39">
        <v>36</v>
      </c>
      <c r="B39" t="s">
        <v>11</v>
      </c>
      <c r="C39" s="8" t="s">
        <v>25</v>
      </c>
      <c r="D39" s="8" t="s">
        <v>54</v>
      </c>
      <c r="E39" s="13">
        <v>17</v>
      </c>
      <c r="F39" s="14">
        <v>8</v>
      </c>
      <c r="G39" s="14" t="s">
        <v>66</v>
      </c>
      <c r="H39">
        <v>7</v>
      </c>
      <c r="J39" t="s">
        <v>48</v>
      </c>
    </row>
    <row r="40" spans="1:17" x14ac:dyDescent="0.2">
      <c r="A40">
        <v>37</v>
      </c>
      <c r="B40" t="s">
        <v>11</v>
      </c>
      <c r="C40" s="8" t="s">
        <v>43</v>
      </c>
      <c r="D40" s="8" t="s">
        <v>54</v>
      </c>
      <c r="E40" s="13">
        <v>17</v>
      </c>
      <c r="F40" s="14">
        <v>8</v>
      </c>
      <c r="G40" s="14" t="s">
        <v>66</v>
      </c>
    </row>
    <row r="41" spans="1:17" x14ac:dyDescent="0.2">
      <c r="A41">
        <v>11</v>
      </c>
      <c r="B41" t="s">
        <v>11</v>
      </c>
      <c r="C41" s="2" t="s">
        <v>10</v>
      </c>
      <c r="D41" s="8" t="s">
        <v>54</v>
      </c>
      <c r="E41" s="13">
        <v>28</v>
      </c>
      <c r="F41" s="14">
        <v>6</v>
      </c>
      <c r="G41" s="14" t="s">
        <v>66</v>
      </c>
      <c r="L41" s="14"/>
      <c r="M41" s="14"/>
      <c r="N41" s="14"/>
      <c r="O41" s="14"/>
      <c r="P41" s="14" t="s">
        <v>58</v>
      </c>
      <c r="Q41" s="14"/>
    </row>
    <row r="42" spans="1:17" x14ac:dyDescent="0.2">
      <c r="A42">
        <v>38</v>
      </c>
      <c r="B42" t="s">
        <v>11</v>
      </c>
      <c r="C42" s="8" t="s">
        <v>10</v>
      </c>
      <c r="D42" s="8" t="s">
        <v>54</v>
      </c>
      <c r="E42" s="13">
        <v>28</v>
      </c>
      <c r="F42" s="14">
        <v>8</v>
      </c>
      <c r="G42" s="14" t="s">
        <v>66</v>
      </c>
    </row>
  </sheetData>
  <autoFilter ref="A2:J42">
    <sortState ref="A3:I41">
      <sortCondition ref="A2:A41"/>
    </sortState>
  </autoFilter>
  <mergeCells count="1">
    <mergeCell ref="B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H39" sqref="H38:H39"/>
    </sheetView>
  </sheetViews>
  <sheetFormatPr baseColWidth="10" defaultColWidth="8.83203125" defaultRowHeight="15" x14ac:dyDescent="0.2"/>
  <cols>
    <col min="3" max="3" width="37" bestFit="1" customWidth="1"/>
    <col min="4" max="4" width="8.83203125" style="13"/>
  </cols>
  <sheetData>
    <row r="1" spans="1:9" x14ac:dyDescent="0.2">
      <c r="B1" s="169" t="s">
        <v>41</v>
      </c>
      <c r="C1" s="169"/>
      <c r="D1" s="169"/>
    </row>
    <row r="2" spans="1:9" ht="16" thickBot="1" x14ac:dyDescent="0.25">
      <c r="B2" t="s">
        <v>40</v>
      </c>
      <c r="C2" t="s">
        <v>39</v>
      </c>
      <c r="F2" s="17">
        <v>6</v>
      </c>
      <c r="G2" s="17">
        <v>7</v>
      </c>
      <c r="H2" s="17">
        <v>8</v>
      </c>
      <c r="I2" s="54"/>
    </row>
    <row r="3" spans="1:9" x14ac:dyDescent="0.2">
      <c r="A3">
        <v>1</v>
      </c>
      <c r="B3" t="s">
        <v>13</v>
      </c>
      <c r="C3" s="69" t="s">
        <v>1</v>
      </c>
      <c r="D3" s="13" t="s">
        <v>49</v>
      </c>
      <c r="F3" s="17" t="s">
        <v>49</v>
      </c>
      <c r="G3" s="17" t="s">
        <v>51</v>
      </c>
      <c r="H3" s="17" t="s">
        <v>50</v>
      </c>
      <c r="I3" s="54"/>
    </row>
    <row r="4" spans="1:9" x14ac:dyDescent="0.2">
      <c r="A4">
        <v>2</v>
      </c>
      <c r="B4" t="s">
        <v>13</v>
      </c>
      <c r="C4" s="68" t="s">
        <v>2</v>
      </c>
      <c r="D4" s="13" t="s">
        <v>49</v>
      </c>
      <c r="F4" s="19" t="s">
        <v>53</v>
      </c>
      <c r="G4" s="17" t="s">
        <v>59</v>
      </c>
      <c r="H4" s="18" t="s">
        <v>52</v>
      </c>
      <c r="I4" s="54"/>
    </row>
    <row r="5" spans="1:9" x14ac:dyDescent="0.2">
      <c r="A5">
        <v>3</v>
      </c>
      <c r="B5" t="s">
        <v>13</v>
      </c>
      <c r="C5" s="68" t="s">
        <v>3</v>
      </c>
      <c r="D5" s="13" t="s">
        <v>49</v>
      </c>
      <c r="F5" s="17" t="s">
        <v>55</v>
      </c>
      <c r="G5" s="17" t="s">
        <v>56</v>
      </c>
      <c r="H5" s="19" t="s">
        <v>54</v>
      </c>
      <c r="I5" s="54"/>
    </row>
    <row r="6" spans="1:9" x14ac:dyDescent="0.2">
      <c r="A6">
        <v>4</v>
      </c>
      <c r="B6" t="s">
        <v>13</v>
      </c>
      <c r="C6" s="68" t="s">
        <v>14</v>
      </c>
      <c r="D6" s="13" t="s">
        <v>55</v>
      </c>
      <c r="G6" s="17" t="s">
        <v>57</v>
      </c>
      <c r="H6" s="17" t="s">
        <v>49</v>
      </c>
      <c r="I6" s="54"/>
    </row>
    <row r="7" spans="1:9" x14ac:dyDescent="0.2">
      <c r="A7">
        <v>5</v>
      </c>
      <c r="B7" t="s">
        <v>13</v>
      </c>
      <c r="C7" s="68" t="s">
        <v>15</v>
      </c>
      <c r="D7" s="13" t="s">
        <v>55</v>
      </c>
      <c r="F7" s="54"/>
      <c r="G7" s="17" t="s">
        <v>58</v>
      </c>
      <c r="H7" s="54"/>
      <c r="I7" s="54"/>
    </row>
    <row r="8" spans="1:9" x14ac:dyDescent="0.2">
      <c r="A8">
        <v>6</v>
      </c>
      <c r="B8" t="s">
        <v>13</v>
      </c>
      <c r="C8" s="68" t="s">
        <v>16</v>
      </c>
      <c r="D8" s="13" t="s">
        <v>55</v>
      </c>
      <c r="F8" s="54"/>
      <c r="G8" s="17" t="s">
        <v>61</v>
      </c>
      <c r="H8" s="54"/>
      <c r="I8" s="54"/>
    </row>
    <row r="9" spans="1:9" x14ac:dyDescent="0.2">
      <c r="A9">
        <v>7</v>
      </c>
      <c r="B9" t="s">
        <v>13</v>
      </c>
      <c r="C9" s="68" t="s">
        <v>4</v>
      </c>
      <c r="D9" s="13" t="s">
        <v>55</v>
      </c>
      <c r="F9" s="54">
        <v>3</v>
      </c>
      <c r="G9" s="54">
        <v>4</v>
      </c>
      <c r="H9" s="54">
        <v>3</v>
      </c>
      <c r="I9" s="54"/>
    </row>
    <row r="10" spans="1:9" x14ac:dyDescent="0.2">
      <c r="A10">
        <v>8</v>
      </c>
      <c r="B10" t="s">
        <v>11</v>
      </c>
      <c r="C10" s="67" t="s">
        <v>0</v>
      </c>
      <c r="D10" s="13" t="s">
        <v>53</v>
      </c>
      <c r="F10" s="54"/>
      <c r="G10" s="54"/>
      <c r="H10" s="54"/>
      <c r="I10" s="54"/>
    </row>
    <row r="11" spans="1:9" x14ac:dyDescent="0.2">
      <c r="A11">
        <v>9</v>
      </c>
      <c r="B11" t="s">
        <v>11</v>
      </c>
      <c r="C11" s="67" t="s">
        <v>7</v>
      </c>
      <c r="D11" s="13" t="s">
        <v>53</v>
      </c>
      <c r="F11" s="54"/>
      <c r="G11" s="54"/>
      <c r="H11" s="54"/>
      <c r="I11" s="54"/>
    </row>
    <row r="12" spans="1:9" x14ac:dyDescent="0.2">
      <c r="A12">
        <v>10</v>
      </c>
      <c r="B12" t="s">
        <v>11</v>
      </c>
      <c r="C12" s="67" t="s">
        <v>9</v>
      </c>
      <c r="D12" s="13" t="s">
        <v>53</v>
      </c>
      <c r="F12" s="54"/>
      <c r="G12" s="54"/>
      <c r="H12" s="54"/>
      <c r="I12" s="54"/>
    </row>
    <row r="13" spans="1:9" x14ac:dyDescent="0.2">
      <c r="A13">
        <v>11</v>
      </c>
      <c r="B13" t="s">
        <v>11</v>
      </c>
      <c r="C13" s="67" t="s">
        <v>8</v>
      </c>
      <c r="D13" s="13" t="s">
        <v>53</v>
      </c>
      <c r="F13" s="54"/>
      <c r="G13" s="54"/>
      <c r="H13" s="54"/>
      <c r="I13" s="54"/>
    </row>
    <row r="14" spans="1:9" x14ac:dyDescent="0.2">
      <c r="A14">
        <v>12</v>
      </c>
      <c r="B14" t="s">
        <v>11</v>
      </c>
      <c r="C14" s="67" t="s">
        <v>38</v>
      </c>
      <c r="D14" s="13" t="s">
        <v>53</v>
      </c>
    </row>
    <row r="15" spans="1:9" x14ac:dyDescent="0.2">
      <c r="A15">
        <v>13</v>
      </c>
      <c r="B15" t="s">
        <v>11</v>
      </c>
      <c r="C15" s="67" t="s">
        <v>24</v>
      </c>
      <c r="D15" s="13" t="s">
        <v>53</v>
      </c>
    </row>
    <row r="16" spans="1:9" x14ac:dyDescent="0.2">
      <c r="A16">
        <v>14</v>
      </c>
      <c r="B16" t="s">
        <v>11</v>
      </c>
      <c r="C16" s="67" t="s">
        <v>26</v>
      </c>
      <c r="D16" s="13" t="s">
        <v>53</v>
      </c>
    </row>
    <row r="17" spans="1:9" ht="16" thickBot="1" x14ac:dyDescent="0.25">
      <c r="A17">
        <v>15</v>
      </c>
      <c r="B17" t="s">
        <v>11</v>
      </c>
      <c r="C17" s="66" t="s">
        <v>27</v>
      </c>
      <c r="D17" s="13" t="s">
        <v>53</v>
      </c>
    </row>
    <row r="18" spans="1:9" x14ac:dyDescent="0.2">
      <c r="A18">
        <v>16</v>
      </c>
      <c r="B18" t="s">
        <v>13</v>
      </c>
      <c r="C18" s="65" t="s">
        <v>17</v>
      </c>
      <c r="D18" s="13" t="s">
        <v>51</v>
      </c>
      <c r="F18" s="54"/>
      <c r="G18" s="54"/>
      <c r="H18" s="54"/>
      <c r="I18" s="54"/>
    </row>
    <row r="19" spans="1:9" x14ac:dyDescent="0.2">
      <c r="A19">
        <v>17</v>
      </c>
      <c r="B19" t="s">
        <v>13</v>
      </c>
      <c r="C19" s="64" t="s">
        <v>42</v>
      </c>
      <c r="D19" s="13" t="s">
        <v>59</v>
      </c>
      <c r="F19" s="54"/>
      <c r="G19" s="54"/>
      <c r="H19" s="54"/>
    </row>
    <row r="20" spans="1:9" x14ac:dyDescent="0.2">
      <c r="A20">
        <v>18</v>
      </c>
      <c r="B20" t="s">
        <v>12</v>
      </c>
      <c r="C20" s="63" t="s">
        <v>18</v>
      </c>
      <c r="D20" s="13" t="s">
        <v>56</v>
      </c>
      <c r="F20" s="54"/>
      <c r="G20" s="54"/>
      <c r="H20" s="54"/>
      <c r="I20" s="54"/>
    </row>
    <row r="21" spans="1:9" x14ac:dyDescent="0.2">
      <c r="A21">
        <v>19</v>
      </c>
      <c r="B21" t="s">
        <v>12</v>
      </c>
      <c r="C21" s="63" t="s">
        <v>19</v>
      </c>
      <c r="D21" s="13" t="s">
        <v>56</v>
      </c>
    </row>
    <row r="22" spans="1:9" x14ac:dyDescent="0.2">
      <c r="A22">
        <v>20</v>
      </c>
      <c r="B22" t="s">
        <v>11</v>
      </c>
      <c r="C22" s="62" t="s">
        <v>20</v>
      </c>
      <c r="D22" s="13" t="s">
        <v>57</v>
      </c>
    </row>
    <row r="23" spans="1:9" x14ac:dyDescent="0.2">
      <c r="A23">
        <v>21</v>
      </c>
      <c r="B23" t="s">
        <v>11</v>
      </c>
      <c r="C23" s="62" t="s">
        <v>23</v>
      </c>
      <c r="D23" s="13" t="s">
        <v>57</v>
      </c>
    </row>
    <row r="24" spans="1:9" x14ac:dyDescent="0.2">
      <c r="A24">
        <v>22</v>
      </c>
      <c r="B24" t="s">
        <v>11</v>
      </c>
      <c r="C24" s="62" t="s">
        <v>21</v>
      </c>
      <c r="D24" s="13" t="s">
        <v>58</v>
      </c>
    </row>
    <row r="25" spans="1:9" x14ac:dyDescent="0.2">
      <c r="A25">
        <v>23</v>
      </c>
      <c r="B25" t="s">
        <v>11</v>
      </c>
      <c r="C25" s="62" t="s">
        <v>22</v>
      </c>
      <c r="D25" s="13" t="s">
        <v>58</v>
      </c>
    </row>
    <row r="26" spans="1:9" x14ac:dyDescent="0.2">
      <c r="A26">
        <v>24</v>
      </c>
      <c r="B26" t="s">
        <v>11</v>
      </c>
      <c r="C26" s="62" t="s">
        <v>29</v>
      </c>
      <c r="D26" s="13" t="s">
        <v>61</v>
      </c>
    </row>
    <row r="27" spans="1:9" ht="16" thickBot="1" x14ac:dyDescent="0.25">
      <c r="A27">
        <v>25</v>
      </c>
      <c r="B27" t="s">
        <v>11</v>
      </c>
      <c r="C27" s="61" t="s">
        <v>28</v>
      </c>
      <c r="D27" s="13" t="s">
        <v>61</v>
      </c>
    </row>
    <row r="28" spans="1:9" x14ac:dyDescent="0.2">
      <c r="A28">
        <v>26</v>
      </c>
      <c r="B28" t="s">
        <v>13</v>
      </c>
      <c r="C28" s="60" t="s">
        <v>30</v>
      </c>
      <c r="D28" s="13" t="s">
        <v>49</v>
      </c>
    </row>
    <row r="29" spans="1:9" x14ac:dyDescent="0.2">
      <c r="A29">
        <v>27</v>
      </c>
      <c r="B29" t="s">
        <v>13</v>
      </c>
      <c r="C29" s="59" t="s">
        <v>31</v>
      </c>
      <c r="D29" s="13" t="s">
        <v>50</v>
      </c>
    </row>
    <row r="30" spans="1:9" x14ac:dyDescent="0.2">
      <c r="A30">
        <v>28</v>
      </c>
      <c r="B30" t="s">
        <v>13</v>
      </c>
      <c r="C30" s="59" t="s">
        <v>32</v>
      </c>
      <c r="D30" s="13" t="s">
        <v>50</v>
      </c>
    </row>
    <row r="31" spans="1:9" x14ac:dyDescent="0.2">
      <c r="A31">
        <v>29</v>
      </c>
      <c r="B31" t="s">
        <v>13</v>
      </c>
      <c r="C31" s="59" t="s">
        <v>33</v>
      </c>
      <c r="D31" s="13" t="s">
        <v>50</v>
      </c>
    </row>
    <row r="32" spans="1:9" x14ac:dyDescent="0.2">
      <c r="A32">
        <v>30</v>
      </c>
      <c r="B32" t="s">
        <v>12</v>
      </c>
      <c r="C32" s="58" t="s">
        <v>5</v>
      </c>
      <c r="D32" s="13" t="s">
        <v>52</v>
      </c>
      <c r="F32" s="54"/>
      <c r="G32" s="54"/>
      <c r="H32" s="54"/>
      <c r="I32" s="54"/>
    </row>
    <row r="33" spans="1:9" x14ac:dyDescent="0.2">
      <c r="A33">
        <v>31</v>
      </c>
      <c r="B33" t="s">
        <v>12</v>
      </c>
      <c r="C33" s="58" t="s">
        <v>6</v>
      </c>
      <c r="D33" s="13" t="s">
        <v>52</v>
      </c>
      <c r="F33" s="54"/>
      <c r="G33" s="54"/>
      <c r="H33" s="54"/>
      <c r="I33" s="54"/>
    </row>
    <row r="34" spans="1:9" x14ac:dyDescent="0.2">
      <c r="A34">
        <v>32</v>
      </c>
      <c r="B34" t="s">
        <v>12</v>
      </c>
      <c r="C34" s="58" t="s">
        <v>34</v>
      </c>
      <c r="D34" s="13" t="s">
        <v>52</v>
      </c>
    </row>
    <row r="35" spans="1:9" x14ac:dyDescent="0.2">
      <c r="A35">
        <v>33</v>
      </c>
      <c r="B35" t="s">
        <v>12</v>
      </c>
      <c r="C35" s="58" t="s">
        <v>35</v>
      </c>
      <c r="D35" s="13" t="s">
        <v>52</v>
      </c>
    </row>
    <row r="36" spans="1:9" x14ac:dyDescent="0.2">
      <c r="A36">
        <v>34</v>
      </c>
      <c r="B36" t="s">
        <v>12</v>
      </c>
      <c r="C36" s="58" t="s">
        <v>36</v>
      </c>
      <c r="D36" s="13" t="s">
        <v>52</v>
      </c>
    </row>
    <row r="37" spans="1:9" x14ac:dyDescent="0.2">
      <c r="A37">
        <v>35</v>
      </c>
      <c r="B37" t="s">
        <v>12</v>
      </c>
      <c r="C37" s="58" t="s">
        <v>37</v>
      </c>
      <c r="D37" s="13" t="s">
        <v>52</v>
      </c>
    </row>
    <row r="38" spans="1:9" x14ac:dyDescent="0.2">
      <c r="A38">
        <v>36</v>
      </c>
      <c r="B38" t="s">
        <v>11</v>
      </c>
      <c r="C38" s="57" t="s">
        <v>25</v>
      </c>
      <c r="D38" s="55" t="s">
        <v>54</v>
      </c>
    </row>
    <row r="39" spans="1:9" x14ac:dyDescent="0.2">
      <c r="A39">
        <v>37</v>
      </c>
      <c r="B39" t="s">
        <v>11</v>
      </c>
      <c r="C39" s="57" t="s">
        <v>43</v>
      </c>
      <c r="D39" s="55" t="s">
        <v>54</v>
      </c>
    </row>
    <row r="40" spans="1:9" x14ac:dyDescent="0.2">
      <c r="A40">
        <v>38</v>
      </c>
      <c r="B40" t="s">
        <v>11</v>
      </c>
      <c r="C40" s="57" t="s">
        <v>10</v>
      </c>
      <c r="D40" s="55" t="s">
        <v>54</v>
      </c>
      <c r="F40" s="54"/>
      <c r="G40" s="54"/>
      <c r="H40" s="54"/>
      <c r="I40" s="54"/>
    </row>
    <row r="41" spans="1:9" ht="16" thickBot="1" x14ac:dyDescent="0.25">
      <c r="A41">
        <v>39</v>
      </c>
      <c r="B41" t="s">
        <v>11</v>
      </c>
      <c r="C41" s="56" t="s">
        <v>10</v>
      </c>
      <c r="D41" s="55" t="s">
        <v>54</v>
      </c>
    </row>
  </sheetData>
  <autoFilter ref="A2:D41">
    <sortState ref="A3:I41">
      <sortCondition ref="A2:A41"/>
    </sortState>
  </autoFilter>
  <mergeCells count="1">
    <mergeCell ref="B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B1" zoomScale="144" zoomScaleNormal="144" zoomScalePageLayoutView="144" workbookViewId="0">
      <selection activeCell="I61" sqref="I61"/>
    </sheetView>
  </sheetViews>
  <sheetFormatPr baseColWidth="10" defaultColWidth="8.83203125" defaultRowHeight="22.5" customHeight="1" x14ac:dyDescent="0.2"/>
  <cols>
    <col min="1" max="1" width="1" style="71" customWidth="1"/>
    <col min="2" max="2" width="2.83203125" style="80" customWidth="1"/>
    <col min="3" max="3" width="40.83203125" style="81" customWidth="1"/>
    <col min="4" max="6" width="1" style="81" customWidth="1"/>
    <col min="7" max="7" width="14.1640625" style="95" customWidth="1"/>
    <col min="8" max="8" width="1.5" style="95" customWidth="1"/>
    <col min="9" max="9" width="22.33203125" style="92" customWidth="1"/>
    <col min="10" max="10" width="1" style="140" customWidth="1"/>
    <col min="11" max="12" width="1" style="81" customWidth="1"/>
    <col min="13" max="13" width="6.33203125" style="96" customWidth="1"/>
    <col min="14" max="14" width="6.5" style="96" customWidth="1"/>
    <col min="15" max="15" width="1" style="74" customWidth="1"/>
    <col min="16" max="16" width="8.83203125" style="74"/>
    <col min="17" max="16384" width="8.83203125" style="71"/>
  </cols>
  <sheetData>
    <row r="1" spans="1:16" ht="22.5" customHeight="1" x14ac:dyDescent="0.2">
      <c r="B1" s="170" t="s">
        <v>1455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6" ht="5.25" customHeight="1" x14ac:dyDescent="0.2">
      <c r="B2" s="171"/>
      <c r="C2" s="171"/>
      <c r="D2" s="171"/>
      <c r="E2" s="171"/>
      <c r="F2" s="171"/>
      <c r="G2" s="171"/>
      <c r="H2" s="171"/>
      <c r="I2" s="171"/>
      <c r="J2" s="139"/>
      <c r="K2" s="137"/>
      <c r="L2" s="137"/>
      <c r="M2" s="82"/>
      <c r="N2" s="82"/>
    </row>
    <row r="3" spans="1:16" ht="15" customHeight="1" x14ac:dyDescent="0.2">
      <c r="A3" s="80"/>
      <c r="B3" s="174" t="s">
        <v>1447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06"/>
      <c r="P3" s="71"/>
    </row>
    <row r="4" spans="1:16" s="76" customFormat="1" ht="5.25" customHeight="1" x14ac:dyDescent="0.2">
      <c r="A4" s="101"/>
      <c r="B4" s="143"/>
      <c r="C4" s="143"/>
      <c r="D4" s="143"/>
      <c r="E4" s="143"/>
      <c r="F4" s="143"/>
      <c r="G4" s="126"/>
      <c r="H4" s="126"/>
      <c r="I4" s="126"/>
      <c r="J4" s="126"/>
      <c r="K4" s="126"/>
      <c r="L4" s="126"/>
      <c r="M4" s="126"/>
      <c r="N4" s="126"/>
      <c r="O4" s="126"/>
    </row>
    <row r="5" spans="1:16" ht="21.75" customHeight="1" x14ac:dyDescent="0.2">
      <c r="B5" s="172" t="s">
        <v>6</v>
      </c>
      <c r="C5" s="172"/>
      <c r="D5" s="142"/>
      <c r="E5" s="72"/>
      <c r="F5" s="116"/>
      <c r="G5" s="104"/>
      <c r="H5" s="104"/>
      <c r="I5" s="104"/>
      <c r="J5" s="104"/>
      <c r="K5" s="107"/>
      <c r="L5" s="104"/>
      <c r="M5" s="104"/>
      <c r="N5" s="104"/>
      <c r="O5" s="104"/>
      <c r="P5" s="71"/>
    </row>
    <row r="6" spans="1:16" ht="15" x14ac:dyDescent="0.2">
      <c r="B6" s="133"/>
      <c r="C6" s="86" t="s">
        <v>174</v>
      </c>
      <c r="D6" s="112"/>
      <c r="E6" s="70"/>
      <c r="F6" s="117"/>
      <c r="G6" s="134" t="s">
        <v>112</v>
      </c>
      <c r="H6" s="104"/>
      <c r="I6" s="146" t="s">
        <v>201</v>
      </c>
      <c r="J6" s="104"/>
      <c r="K6" s="107"/>
      <c r="L6" s="104"/>
      <c r="M6" s="104"/>
      <c r="N6" s="104"/>
      <c r="O6" s="104"/>
      <c r="P6" s="71"/>
    </row>
    <row r="7" spans="1:16" ht="4.5" customHeight="1" x14ac:dyDescent="0.2">
      <c r="B7" s="84"/>
      <c r="C7" s="86"/>
      <c r="D7" s="84"/>
      <c r="E7" s="75"/>
      <c r="F7" s="102"/>
      <c r="G7" s="102"/>
      <c r="H7" s="102"/>
      <c r="I7" s="102"/>
      <c r="J7" s="91"/>
      <c r="K7" s="75"/>
      <c r="L7" s="102"/>
      <c r="M7" s="102"/>
      <c r="N7" s="102"/>
      <c r="O7" s="102"/>
    </row>
    <row r="8" spans="1:16" ht="21.75" customHeight="1" x14ac:dyDescent="0.2">
      <c r="B8" s="133"/>
      <c r="C8" s="86" t="s">
        <v>175</v>
      </c>
      <c r="D8" s="112"/>
      <c r="E8" s="70"/>
      <c r="F8" s="117"/>
      <c r="G8" s="134" t="s">
        <v>113</v>
      </c>
      <c r="H8" s="104"/>
      <c r="I8" s="146" t="s">
        <v>1458</v>
      </c>
      <c r="J8" s="104"/>
      <c r="K8" s="107"/>
      <c r="L8" s="104"/>
      <c r="M8" s="98" t="s">
        <v>1460</v>
      </c>
      <c r="N8" s="99" t="s">
        <v>1461</v>
      </c>
      <c r="O8" s="104"/>
      <c r="P8" s="71"/>
    </row>
    <row r="9" spans="1:16" ht="4.5" customHeight="1" x14ac:dyDescent="0.2">
      <c r="B9" s="84"/>
      <c r="C9" s="86"/>
      <c r="D9" s="84"/>
      <c r="E9" s="75"/>
      <c r="F9" s="102"/>
      <c r="G9" s="102"/>
      <c r="H9" s="102"/>
      <c r="I9" s="102"/>
      <c r="J9" s="91"/>
      <c r="K9" s="75"/>
      <c r="L9" s="102"/>
      <c r="M9" s="102"/>
      <c r="N9" s="102"/>
      <c r="O9" s="102"/>
    </row>
    <row r="10" spans="1:16" ht="15" x14ac:dyDescent="0.2">
      <c r="B10" s="133"/>
      <c r="C10" s="86" t="s">
        <v>176</v>
      </c>
      <c r="D10" s="112"/>
      <c r="E10" s="70"/>
      <c r="F10" s="117"/>
      <c r="G10" s="134" t="s">
        <v>112</v>
      </c>
      <c r="H10" s="104"/>
      <c r="I10" s="146" t="s">
        <v>200</v>
      </c>
      <c r="J10" s="104"/>
      <c r="K10" s="107"/>
      <c r="L10" s="104"/>
      <c r="M10" s="104"/>
      <c r="N10" s="104"/>
      <c r="O10" s="104"/>
      <c r="P10" s="71"/>
    </row>
    <row r="11" spans="1:16" ht="4.5" customHeight="1" x14ac:dyDescent="0.2">
      <c r="B11" s="84"/>
      <c r="C11" s="86"/>
      <c r="D11" s="84"/>
      <c r="E11" s="75"/>
      <c r="F11" s="102"/>
      <c r="G11" s="102"/>
      <c r="H11" s="102"/>
      <c r="I11" s="102"/>
      <c r="J11" s="91"/>
      <c r="K11" s="75"/>
      <c r="L11" s="102"/>
      <c r="M11" s="102"/>
      <c r="N11" s="102"/>
      <c r="O11" s="102"/>
    </row>
    <row r="12" spans="1:16" ht="21.75" customHeight="1" x14ac:dyDescent="0.2">
      <c r="B12" s="133"/>
      <c r="C12" s="86" t="s">
        <v>177</v>
      </c>
      <c r="D12" s="112"/>
      <c r="E12" s="70"/>
      <c r="F12" s="117"/>
      <c r="G12" s="97" t="s">
        <v>106</v>
      </c>
      <c r="H12" s="104"/>
      <c r="I12" s="97" t="s">
        <v>1459</v>
      </c>
      <c r="J12" s="104"/>
      <c r="K12" s="107"/>
      <c r="L12" s="104"/>
      <c r="M12" s="98" t="s">
        <v>1413</v>
      </c>
      <c r="N12" s="99" t="s">
        <v>1462</v>
      </c>
      <c r="O12" s="104"/>
      <c r="P12" s="71"/>
    </row>
    <row r="13" spans="1:16" ht="4.5" customHeight="1" x14ac:dyDescent="0.2">
      <c r="B13" s="84"/>
      <c r="C13" s="86"/>
      <c r="D13" s="84"/>
      <c r="E13" s="75"/>
      <c r="F13" s="102"/>
      <c r="G13" s="102"/>
      <c r="H13" s="102"/>
      <c r="I13" s="102"/>
      <c r="J13" s="91"/>
      <c r="K13" s="75"/>
      <c r="L13" s="102"/>
      <c r="M13" s="102"/>
      <c r="N13" s="102"/>
      <c r="O13" s="102"/>
    </row>
    <row r="14" spans="1:16" ht="21.75" customHeight="1" x14ac:dyDescent="0.2">
      <c r="B14" s="133"/>
      <c r="C14" s="86" t="s">
        <v>1463</v>
      </c>
      <c r="D14" s="112"/>
      <c r="E14" s="70"/>
      <c r="F14" s="117"/>
      <c r="G14" s="117"/>
      <c r="H14" s="117"/>
      <c r="I14" s="117"/>
      <c r="J14" s="104"/>
      <c r="K14" s="107"/>
      <c r="L14" s="104"/>
      <c r="M14" s="102"/>
      <c r="N14" s="102"/>
      <c r="O14" s="104"/>
      <c r="P14" s="71"/>
    </row>
    <row r="15" spans="1:16" ht="4.5" customHeight="1" x14ac:dyDescent="0.2">
      <c r="B15" s="84"/>
      <c r="C15" s="86"/>
      <c r="D15" s="84"/>
      <c r="E15" s="75"/>
      <c r="F15" s="102"/>
      <c r="G15" s="102"/>
      <c r="H15" s="102"/>
      <c r="I15" s="102"/>
      <c r="J15" s="91"/>
      <c r="K15" s="75"/>
      <c r="L15" s="102"/>
      <c r="M15" s="102"/>
      <c r="N15" s="102"/>
      <c r="O15" s="102"/>
    </row>
    <row r="16" spans="1:16" ht="21.75" customHeight="1" x14ac:dyDescent="0.2">
      <c r="B16" s="133"/>
      <c r="C16" s="86" t="s">
        <v>180</v>
      </c>
      <c r="D16" s="112"/>
      <c r="E16" s="70"/>
      <c r="F16" s="117"/>
      <c r="G16" s="97" t="s">
        <v>1464</v>
      </c>
      <c r="H16" s="104"/>
      <c r="I16" s="97" t="s">
        <v>1465</v>
      </c>
      <c r="J16" s="104"/>
      <c r="K16" s="107"/>
      <c r="L16" s="104"/>
      <c r="M16" s="147" t="s">
        <v>1411</v>
      </c>
      <c r="N16" s="147" t="s">
        <v>1466</v>
      </c>
      <c r="O16" s="104"/>
      <c r="P16" s="71"/>
    </row>
    <row r="17" spans="2:16" ht="4.5" customHeight="1" x14ac:dyDescent="0.2">
      <c r="B17" s="84"/>
      <c r="C17" s="86"/>
      <c r="D17" s="84"/>
      <c r="E17" s="75"/>
      <c r="F17" s="102"/>
      <c r="G17" s="102"/>
      <c r="H17" s="102"/>
      <c r="I17" s="102"/>
      <c r="J17" s="91"/>
      <c r="K17" s="75"/>
      <c r="L17" s="102"/>
      <c r="M17" s="102"/>
      <c r="N17" s="102"/>
      <c r="O17" s="102"/>
    </row>
    <row r="18" spans="2:16" s="76" customFormat="1" ht="5.25" customHeight="1" x14ac:dyDescent="0.2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09"/>
      <c r="P18" s="79"/>
    </row>
    <row r="19" spans="2:16" ht="15" customHeight="1" x14ac:dyDescent="0.2">
      <c r="B19" s="174" t="s">
        <v>1441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06"/>
    </row>
    <row r="20" spans="2:16" s="76" customFormat="1" ht="5.25" customHeight="1" x14ac:dyDescent="0.2">
      <c r="B20" s="108"/>
      <c r="C20" s="108"/>
      <c r="D20" s="108"/>
      <c r="E20" s="108"/>
      <c r="F20" s="108"/>
      <c r="G20" s="108"/>
      <c r="H20" s="108"/>
      <c r="I20" s="108"/>
      <c r="J20" s="138"/>
      <c r="K20" s="138"/>
      <c r="L20" s="138"/>
      <c r="M20" s="108"/>
      <c r="N20" s="108"/>
      <c r="O20" s="109"/>
      <c r="P20" s="79"/>
    </row>
    <row r="21" spans="2:16" s="80" customFormat="1" ht="22.5" customHeight="1" x14ac:dyDescent="0.2">
      <c r="B21" s="172" t="s">
        <v>103</v>
      </c>
      <c r="C21" s="172"/>
      <c r="D21" s="85"/>
      <c r="E21" s="77"/>
      <c r="F21" s="89"/>
      <c r="G21" s="93"/>
      <c r="H21" s="93"/>
      <c r="I21" s="93"/>
      <c r="J21" s="89"/>
      <c r="K21" s="77"/>
      <c r="L21" s="89"/>
      <c r="M21" s="88"/>
      <c r="N21" s="88"/>
      <c r="O21" s="103"/>
      <c r="P21" s="83"/>
    </row>
    <row r="22" spans="2:16" ht="22.5" customHeight="1" x14ac:dyDescent="0.2">
      <c r="B22" s="84"/>
      <c r="C22" s="86" t="s">
        <v>71</v>
      </c>
      <c r="D22" s="86"/>
      <c r="E22" s="75"/>
      <c r="F22" s="90"/>
      <c r="G22" s="93"/>
      <c r="H22" s="110"/>
      <c r="I22" s="93"/>
      <c r="J22" s="90"/>
      <c r="K22" s="75"/>
      <c r="L22" s="90"/>
      <c r="M22" s="88"/>
      <c r="N22" s="88"/>
      <c r="O22" s="102"/>
    </row>
    <row r="23" spans="2:16" ht="22.5" customHeight="1" x14ac:dyDescent="0.2">
      <c r="B23" s="84"/>
      <c r="C23" s="86" t="s">
        <v>72</v>
      </c>
      <c r="D23" s="86"/>
      <c r="E23" s="75"/>
      <c r="F23" s="90"/>
      <c r="G23" s="97" t="s">
        <v>106</v>
      </c>
      <c r="H23" s="110"/>
      <c r="I23" s="97" t="s">
        <v>107</v>
      </c>
      <c r="J23" s="90"/>
      <c r="K23" s="75"/>
      <c r="L23" s="90"/>
      <c r="M23" s="98" t="s">
        <v>1407</v>
      </c>
      <c r="N23" s="99" t="s">
        <v>1408</v>
      </c>
      <c r="O23" s="102"/>
    </row>
    <row r="24" spans="2:16" ht="22.5" customHeight="1" x14ac:dyDescent="0.2">
      <c r="B24" s="87"/>
      <c r="C24" s="86" t="s">
        <v>73</v>
      </c>
      <c r="D24" s="86"/>
      <c r="E24" s="75"/>
      <c r="F24" s="90"/>
      <c r="G24" s="93"/>
      <c r="H24" s="110"/>
      <c r="I24" s="93"/>
      <c r="J24" s="90"/>
      <c r="K24" s="75"/>
      <c r="L24" s="90"/>
      <c r="M24" s="88"/>
      <c r="N24" s="88"/>
      <c r="O24" s="102"/>
    </row>
    <row r="25" spans="2:16" ht="24" x14ac:dyDescent="0.2">
      <c r="B25" s="84"/>
      <c r="C25" s="86" t="s">
        <v>74</v>
      </c>
      <c r="D25" s="86"/>
      <c r="E25" s="75"/>
      <c r="F25" s="90"/>
      <c r="G25" s="97" t="s">
        <v>104</v>
      </c>
      <c r="H25" s="110"/>
      <c r="I25" s="97" t="s">
        <v>108</v>
      </c>
      <c r="J25" s="90"/>
      <c r="K25" s="75"/>
      <c r="L25" s="90"/>
      <c r="M25" s="98" t="s">
        <v>1411</v>
      </c>
      <c r="N25" s="99" t="s">
        <v>1412</v>
      </c>
      <c r="O25" s="102"/>
    </row>
    <row r="26" spans="2:16" ht="22.5" customHeight="1" x14ac:dyDescent="0.2">
      <c r="B26" s="87"/>
      <c r="C26" s="86" t="s">
        <v>75</v>
      </c>
      <c r="D26" s="86"/>
      <c r="E26" s="75"/>
      <c r="F26" s="90"/>
      <c r="G26" s="93"/>
      <c r="H26" s="110"/>
      <c r="I26" s="93"/>
      <c r="J26" s="90"/>
      <c r="K26" s="75"/>
      <c r="L26" s="90"/>
      <c r="M26" s="88"/>
      <c r="N26" s="88"/>
      <c r="O26" s="102"/>
    </row>
    <row r="27" spans="2:16" ht="24" x14ac:dyDescent="0.2">
      <c r="B27" s="84"/>
      <c r="C27" s="86" t="s">
        <v>76</v>
      </c>
      <c r="D27" s="86"/>
      <c r="E27" s="75"/>
      <c r="F27" s="90"/>
      <c r="G27" s="97" t="s">
        <v>106</v>
      </c>
      <c r="H27" s="110"/>
      <c r="I27" s="97" t="s">
        <v>109</v>
      </c>
      <c r="J27" s="90"/>
      <c r="K27" s="75"/>
      <c r="L27" s="90"/>
      <c r="M27" s="98" t="s">
        <v>1413</v>
      </c>
      <c r="N27" s="99" t="s">
        <v>1414</v>
      </c>
      <c r="O27" s="102"/>
    </row>
    <row r="28" spans="2:16" s="80" customFormat="1" ht="22.5" customHeight="1" x14ac:dyDescent="0.2">
      <c r="B28" s="172" t="s">
        <v>77</v>
      </c>
      <c r="C28" s="172"/>
      <c r="D28" s="85"/>
      <c r="E28" s="77"/>
      <c r="F28" s="89"/>
      <c r="G28" s="93"/>
      <c r="H28" s="110"/>
      <c r="I28" s="93"/>
      <c r="J28" s="89"/>
      <c r="K28" s="77"/>
      <c r="L28" s="89"/>
      <c r="M28" s="88"/>
      <c r="N28" s="88"/>
      <c r="O28" s="103"/>
      <c r="P28" s="83"/>
    </row>
    <row r="29" spans="2:16" ht="24" x14ac:dyDescent="0.2">
      <c r="B29" s="84"/>
      <c r="C29" s="86" t="s">
        <v>77</v>
      </c>
      <c r="D29" s="86"/>
      <c r="E29" s="75"/>
      <c r="F29" s="90"/>
      <c r="G29" s="97" t="s">
        <v>104</v>
      </c>
      <c r="H29" s="110"/>
      <c r="I29" s="97" t="s">
        <v>110</v>
      </c>
      <c r="J29" s="90"/>
      <c r="K29" s="75"/>
      <c r="L29" s="90"/>
      <c r="M29" s="98" t="s">
        <v>1415</v>
      </c>
      <c r="N29" s="99" t="s">
        <v>1412</v>
      </c>
      <c r="O29" s="102"/>
    </row>
    <row r="30" spans="2:16" ht="22.5" customHeight="1" x14ac:dyDescent="0.2">
      <c r="B30" s="87"/>
      <c r="C30" s="86" t="s">
        <v>3</v>
      </c>
      <c r="D30" s="86"/>
      <c r="E30" s="75"/>
      <c r="F30" s="90"/>
      <c r="G30" s="93"/>
      <c r="H30" s="110"/>
      <c r="I30" s="93"/>
      <c r="J30" s="90"/>
      <c r="K30" s="75"/>
      <c r="L30" s="90"/>
      <c r="M30" s="88"/>
      <c r="N30" s="88"/>
      <c r="O30" s="102"/>
    </row>
    <row r="31" spans="2:16" s="80" customFormat="1" ht="22.5" customHeight="1" x14ac:dyDescent="0.2">
      <c r="B31" s="172" t="s">
        <v>81</v>
      </c>
      <c r="C31" s="172"/>
      <c r="D31" s="85"/>
      <c r="E31" s="77"/>
      <c r="F31" s="90"/>
      <c r="G31" s="104"/>
      <c r="H31" s="110"/>
      <c r="I31" s="104"/>
      <c r="J31" s="89"/>
      <c r="K31" s="77"/>
      <c r="L31" s="90"/>
      <c r="M31" s="104"/>
      <c r="N31" s="104"/>
      <c r="O31" s="104"/>
      <c r="P31" s="83"/>
    </row>
    <row r="32" spans="2:16" ht="15" x14ac:dyDescent="0.2">
      <c r="B32" s="84"/>
      <c r="C32" s="86" t="s">
        <v>82</v>
      </c>
      <c r="D32" s="86"/>
      <c r="E32" s="75"/>
      <c r="F32" s="90"/>
      <c r="G32" s="97" t="s">
        <v>1443</v>
      </c>
      <c r="H32" s="110"/>
      <c r="I32" s="97" t="s">
        <v>111</v>
      </c>
      <c r="J32" s="90"/>
      <c r="K32" s="75"/>
      <c r="L32" s="90"/>
      <c r="M32" s="98" t="s">
        <v>1416</v>
      </c>
      <c r="N32" s="99" t="s">
        <v>1417</v>
      </c>
      <c r="O32" s="102"/>
    </row>
    <row r="33" spans="2:16" ht="4.5" customHeight="1" x14ac:dyDescent="0.2">
      <c r="B33" s="84"/>
      <c r="C33" s="86"/>
      <c r="D33" s="84"/>
      <c r="E33" s="75"/>
      <c r="F33" s="102"/>
      <c r="G33" s="102"/>
      <c r="H33" s="102"/>
      <c r="I33" s="102"/>
      <c r="J33" s="91"/>
      <c r="K33" s="75"/>
      <c r="L33" s="102"/>
      <c r="M33" s="102"/>
      <c r="N33" s="102"/>
      <c r="O33" s="102"/>
    </row>
    <row r="34" spans="2:16" ht="15" x14ac:dyDescent="0.2">
      <c r="B34" s="84"/>
      <c r="C34" s="86" t="s">
        <v>83</v>
      </c>
      <c r="D34" s="86"/>
      <c r="E34" s="75"/>
      <c r="F34" s="90"/>
      <c r="G34" s="97" t="s">
        <v>112</v>
      </c>
      <c r="H34" s="110"/>
      <c r="I34" s="146" t="s">
        <v>1444</v>
      </c>
      <c r="J34" s="90"/>
      <c r="K34" s="75"/>
      <c r="L34" s="90"/>
      <c r="M34" s="104"/>
      <c r="N34" s="104"/>
      <c r="O34" s="102"/>
    </row>
    <row r="35" spans="2:16" ht="22.5" customHeight="1" x14ac:dyDescent="0.2">
      <c r="B35" s="84"/>
      <c r="C35" s="86" t="s">
        <v>84</v>
      </c>
      <c r="D35" s="86"/>
      <c r="E35" s="75"/>
      <c r="F35" s="90"/>
      <c r="G35" s="104"/>
      <c r="H35" s="110"/>
      <c r="I35" s="104"/>
      <c r="J35" s="90"/>
      <c r="K35" s="75"/>
      <c r="L35" s="90"/>
      <c r="M35" s="104"/>
      <c r="N35" s="104"/>
      <c r="O35" s="104"/>
    </row>
    <row r="36" spans="2:16" ht="22.5" customHeight="1" x14ac:dyDescent="0.2">
      <c r="B36" s="84"/>
      <c r="C36" s="86" t="s">
        <v>86</v>
      </c>
      <c r="D36" s="86"/>
      <c r="E36" s="75"/>
      <c r="F36" s="90"/>
      <c r="G36" s="104"/>
      <c r="H36" s="110"/>
      <c r="I36" s="104"/>
      <c r="J36" s="90"/>
      <c r="K36" s="75"/>
      <c r="L36" s="90"/>
      <c r="M36" s="104"/>
      <c r="N36" s="104"/>
      <c r="O36" s="104"/>
    </row>
    <row r="37" spans="2:16" ht="24" x14ac:dyDescent="0.2">
      <c r="B37" s="84"/>
      <c r="C37" s="86" t="s">
        <v>85</v>
      </c>
      <c r="D37" s="86"/>
      <c r="E37" s="75"/>
      <c r="F37" s="90"/>
      <c r="G37" s="97" t="s">
        <v>113</v>
      </c>
      <c r="H37" s="110"/>
      <c r="I37" s="97" t="s">
        <v>1445</v>
      </c>
      <c r="J37" s="90"/>
      <c r="K37" s="75"/>
      <c r="L37" s="90"/>
      <c r="M37" s="98" t="s">
        <v>1419</v>
      </c>
      <c r="N37" s="99" t="s">
        <v>1418</v>
      </c>
      <c r="O37" s="102"/>
    </row>
    <row r="38" spans="2:16" ht="22.5" customHeight="1" x14ac:dyDescent="0.2">
      <c r="B38" s="84"/>
      <c r="C38" s="86" t="s">
        <v>87</v>
      </c>
      <c r="D38" s="86"/>
      <c r="E38" s="75"/>
      <c r="F38" s="90"/>
      <c r="G38" s="104"/>
      <c r="H38" s="110"/>
      <c r="I38" s="104"/>
      <c r="J38" s="90"/>
      <c r="K38" s="75"/>
      <c r="L38" s="90"/>
      <c r="M38" s="104"/>
      <c r="N38" s="104"/>
      <c r="O38" s="104"/>
    </row>
    <row r="39" spans="2:16" ht="22.5" customHeight="1" x14ac:dyDescent="0.2">
      <c r="B39" s="84"/>
      <c r="C39" s="86" t="s">
        <v>88</v>
      </c>
      <c r="D39" s="86"/>
      <c r="E39" s="75"/>
      <c r="F39" s="90"/>
      <c r="G39" s="104"/>
      <c r="H39" s="110"/>
      <c r="I39" s="104"/>
      <c r="J39" s="90"/>
      <c r="K39" s="75"/>
      <c r="L39" s="90"/>
      <c r="M39" s="104"/>
      <c r="N39" s="104"/>
      <c r="O39" s="104"/>
    </row>
    <row r="40" spans="2:16" ht="30" x14ac:dyDescent="0.2">
      <c r="B40" s="84"/>
      <c r="C40" s="86" t="s">
        <v>89</v>
      </c>
      <c r="D40" s="86"/>
      <c r="E40" s="75"/>
      <c r="F40" s="90"/>
      <c r="G40" s="97" t="s">
        <v>112</v>
      </c>
      <c r="H40" s="110"/>
      <c r="I40" s="146" t="s">
        <v>1454</v>
      </c>
      <c r="J40" s="90"/>
      <c r="K40" s="75"/>
      <c r="L40" s="90"/>
      <c r="M40" s="104"/>
      <c r="N40" s="104"/>
      <c r="O40" s="102"/>
    </row>
    <row r="41" spans="2:16" ht="5" customHeight="1" x14ac:dyDescent="0.2">
      <c r="B41" s="84"/>
      <c r="C41" s="86"/>
      <c r="D41" s="86"/>
      <c r="E41" s="75"/>
      <c r="F41" s="90"/>
      <c r="G41" s="104"/>
      <c r="H41" s="110"/>
      <c r="I41" s="104"/>
      <c r="J41" s="90"/>
      <c r="K41" s="75"/>
      <c r="L41" s="90"/>
      <c r="M41" s="104"/>
      <c r="N41" s="104"/>
      <c r="O41" s="102"/>
    </row>
    <row r="42" spans="2:16" ht="24" customHeight="1" x14ac:dyDescent="0.2">
      <c r="B42" s="84"/>
      <c r="C42" s="86" t="s">
        <v>1469</v>
      </c>
      <c r="D42" s="86"/>
      <c r="E42" s="75"/>
      <c r="F42" s="90"/>
      <c r="G42" s="97" t="s">
        <v>1468</v>
      </c>
      <c r="H42" s="110"/>
      <c r="I42" s="146" t="s">
        <v>1467</v>
      </c>
      <c r="J42" s="90"/>
      <c r="K42" s="75"/>
      <c r="L42" s="90"/>
      <c r="M42" s="104"/>
      <c r="N42" s="104"/>
      <c r="O42" s="102"/>
    </row>
    <row r="43" spans="2:16" ht="22.5" customHeight="1" x14ac:dyDescent="0.2">
      <c r="B43" s="84"/>
      <c r="C43" s="86" t="s">
        <v>90</v>
      </c>
      <c r="D43" s="86"/>
      <c r="E43" s="75"/>
      <c r="F43" s="90"/>
      <c r="G43" s="104"/>
      <c r="H43" s="110"/>
      <c r="I43" s="104"/>
      <c r="J43" s="90"/>
      <c r="K43" s="75"/>
      <c r="L43" s="90"/>
      <c r="M43" s="104"/>
      <c r="N43" s="104"/>
      <c r="O43" s="104"/>
    </row>
    <row r="44" spans="2:16" ht="22.5" customHeight="1" x14ac:dyDescent="0.2">
      <c r="B44" s="84"/>
      <c r="C44" s="86" t="s">
        <v>91</v>
      </c>
      <c r="D44" s="86"/>
      <c r="E44" s="75"/>
      <c r="F44" s="90"/>
      <c r="G44" s="104"/>
      <c r="H44" s="110"/>
      <c r="I44" s="104"/>
      <c r="J44" s="90"/>
      <c r="K44" s="75"/>
      <c r="L44" s="90"/>
      <c r="M44" s="104"/>
      <c r="N44" s="104"/>
      <c r="O44" s="104"/>
    </row>
    <row r="45" spans="2:16" s="76" customFormat="1" ht="11.25" customHeight="1" x14ac:dyDescent="0.2">
      <c r="B45" s="101"/>
      <c r="C45" s="105"/>
      <c r="D45" s="105"/>
      <c r="E45" s="105"/>
      <c r="F45" s="105"/>
      <c r="G45" s="107"/>
      <c r="H45" s="107"/>
      <c r="I45" s="107"/>
      <c r="J45" s="105"/>
      <c r="K45" s="105"/>
      <c r="L45" s="105"/>
      <c r="M45" s="107"/>
      <c r="N45" s="107"/>
      <c r="O45" s="107"/>
      <c r="P45" s="79"/>
    </row>
    <row r="46" spans="2:16" ht="22.5" customHeight="1" x14ac:dyDescent="0.2">
      <c r="B46" s="170" t="s">
        <v>1455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</row>
    <row r="47" spans="2:16" ht="5.25" customHeight="1" x14ac:dyDescent="0.2">
      <c r="B47" s="171"/>
      <c r="C47" s="171"/>
      <c r="D47" s="171"/>
      <c r="E47" s="171"/>
      <c r="F47" s="171"/>
      <c r="G47" s="171"/>
      <c r="H47" s="171"/>
      <c r="I47" s="171"/>
      <c r="J47" s="139"/>
      <c r="K47" s="137"/>
      <c r="L47" s="137"/>
      <c r="M47" s="82"/>
      <c r="N47" s="82"/>
    </row>
    <row r="48" spans="2:16" ht="15" x14ac:dyDescent="0.2">
      <c r="B48" s="173" t="s">
        <v>1442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</row>
    <row r="49" spans="2:16" s="76" customFormat="1" ht="5.25" customHeight="1" x14ac:dyDescent="0.2">
      <c r="B49" s="108"/>
      <c r="C49" s="108"/>
      <c r="D49" s="108"/>
      <c r="E49" s="108"/>
      <c r="F49" s="108"/>
      <c r="G49" s="108"/>
      <c r="H49" s="108"/>
      <c r="I49" s="108"/>
      <c r="J49" s="138"/>
      <c r="K49" s="138"/>
      <c r="L49" s="138"/>
      <c r="M49" s="108"/>
      <c r="N49" s="108"/>
      <c r="O49" s="109"/>
      <c r="P49" s="79"/>
    </row>
    <row r="50" spans="2:16" s="80" customFormat="1" ht="22.5" customHeight="1" x14ac:dyDescent="0.2">
      <c r="B50" s="172" t="s">
        <v>0</v>
      </c>
      <c r="C50" s="172"/>
      <c r="D50" s="86"/>
      <c r="E50" s="77"/>
      <c r="F50" s="104"/>
      <c r="G50" s="104"/>
      <c r="H50" s="104"/>
      <c r="I50" s="104"/>
      <c r="J50" s="90"/>
      <c r="K50" s="77"/>
      <c r="L50" s="104"/>
      <c r="M50" s="104"/>
      <c r="N50" s="104"/>
      <c r="O50" s="104"/>
      <c r="P50" s="83"/>
    </row>
    <row r="51" spans="2:16" ht="22.5" customHeight="1" x14ac:dyDescent="0.2">
      <c r="B51" s="86"/>
      <c r="C51" s="86" t="s">
        <v>92</v>
      </c>
      <c r="D51" s="86"/>
      <c r="E51" s="75"/>
      <c r="F51" s="104"/>
      <c r="G51" s="104"/>
      <c r="H51" s="104"/>
      <c r="I51" s="104"/>
      <c r="J51" s="90"/>
      <c r="K51" s="75"/>
      <c r="L51" s="104"/>
      <c r="M51" s="104"/>
      <c r="N51" s="104"/>
      <c r="O51" s="104"/>
    </row>
    <row r="52" spans="2:16" ht="24" x14ac:dyDescent="0.2">
      <c r="B52" s="84"/>
      <c r="C52" s="86" t="s">
        <v>93</v>
      </c>
      <c r="D52" s="86"/>
      <c r="E52" s="75"/>
      <c r="F52" s="90"/>
      <c r="G52" s="97" t="s">
        <v>113</v>
      </c>
      <c r="H52" s="104"/>
      <c r="I52" s="97" t="s">
        <v>116</v>
      </c>
      <c r="J52" s="90"/>
      <c r="K52" s="75"/>
      <c r="L52" s="90"/>
      <c r="M52" s="98" t="s">
        <v>1425</v>
      </c>
      <c r="N52" s="99" t="s">
        <v>1426</v>
      </c>
      <c r="O52" s="102"/>
    </row>
    <row r="53" spans="2:16" ht="22.5" customHeight="1" x14ac:dyDescent="0.2">
      <c r="B53" s="86"/>
      <c r="C53" s="86" t="s">
        <v>94</v>
      </c>
      <c r="D53" s="86"/>
      <c r="E53" s="75"/>
      <c r="F53" s="104"/>
      <c r="G53" s="104"/>
      <c r="H53" s="104"/>
      <c r="I53" s="104"/>
      <c r="J53" s="90"/>
      <c r="K53" s="75"/>
      <c r="L53" s="104"/>
      <c r="M53" s="104"/>
      <c r="N53" s="104"/>
      <c r="O53" s="104"/>
    </row>
    <row r="54" spans="2:16" ht="24" x14ac:dyDescent="0.2">
      <c r="B54" s="84"/>
      <c r="C54" s="86" t="s">
        <v>95</v>
      </c>
      <c r="D54" s="86"/>
      <c r="E54" s="75"/>
      <c r="F54" s="90"/>
      <c r="G54" s="97" t="s">
        <v>106</v>
      </c>
      <c r="H54" s="104"/>
      <c r="I54" s="97" t="s">
        <v>114</v>
      </c>
      <c r="J54" s="90"/>
      <c r="K54" s="75"/>
      <c r="L54" s="90"/>
      <c r="M54" s="98" t="s">
        <v>1427</v>
      </c>
      <c r="N54" s="99" t="s">
        <v>1428</v>
      </c>
      <c r="O54" s="102"/>
    </row>
    <row r="55" spans="2:16" ht="22.5" customHeight="1" x14ac:dyDescent="0.2">
      <c r="B55" s="86"/>
      <c r="C55" s="86" t="s">
        <v>96</v>
      </c>
      <c r="D55" s="86"/>
      <c r="E55" s="75"/>
      <c r="F55" s="104"/>
      <c r="G55" s="104"/>
      <c r="H55" s="104"/>
      <c r="I55" s="104"/>
      <c r="J55" s="90"/>
      <c r="K55" s="75"/>
      <c r="L55" s="104"/>
      <c r="M55" s="104"/>
      <c r="N55" s="104"/>
      <c r="O55" s="104"/>
    </row>
    <row r="56" spans="2:16" ht="36" x14ac:dyDescent="0.2">
      <c r="B56" s="84"/>
      <c r="C56" s="86" t="s">
        <v>97</v>
      </c>
      <c r="D56" s="86"/>
      <c r="E56" s="75"/>
      <c r="F56" s="90"/>
      <c r="G56" s="97" t="s">
        <v>104</v>
      </c>
      <c r="H56" s="104"/>
      <c r="I56" s="97" t="s">
        <v>117</v>
      </c>
      <c r="J56" s="90"/>
      <c r="K56" s="75"/>
      <c r="L56" s="90"/>
      <c r="M56" s="98" t="s">
        <v>1429</v>
      </c>
      <c r="N56" s="99" t="s">
        <v>1430</v>
      </c>
      <c r="O56" s="102"/>
    </row>
    <row r="57" spans="2:16" ht="7.5" customHeight="1" x14ac:dyDescent="0.2">
      <c r="B57" s="84"/>
      <c r="C57" s="84"/>
      <c r="D57" s="84"/>
      <c r="E57" s="75"/>
      <c r="F57" s="90"/>
      <c r="G57" s="90"/>
      <c r="H57" s="90"/>
      <c r="I57" s="90"/>
      <c r="J57" s="91"/>
      <c r="K57" s="75"/>
      <c r="L57" s="90"/>
      <c r="M57" s="90"/>
      <c r="N57" s="90"/>
      <c r="O57" s="90"/>
    </row>
    <row r="58" spans="2:16" s="76" customFormat="1" ht="5.25" customHeight="1" x14ac:dyDescent="0.2">
      <c r="B58" s="101"/>
      <c r="C58" s="101"/>
      <c r="D58" s="101"/>
      <c r="E58" s="105"/>
      <c r="F58" s="105"/>
      <c r="G58" s="105"/>
      <c r="H58" s="105"/>
      <c r="I58" s="105"/>
      <c r="J58" s="101"/>
      <c r="K58" s="105"/>
      <c r="L58" s="105"/>
      <c r="M58" s="105"/>
      <c r="N58" s="105"/>
      <c r="O58" s="105"/>
      <c r="P58" s="79"/>
    </row>
    <row r="59" spans="2:16" s="80" customFormat="1" ht="22.5" customHeight="1" x14ac:dyDescent="0.2">
      <c r="B59" s="172" t="s">
        <v>98</v>
      </c>
      <c r="C59" s="172"/>
      <c r="D59" s="86"/>
      <c r="E59" s="77"/>
      <c r="F59" s="104"/>
      <c r="G59" s="104"/>
      <c r="H59" s="104"/>
      <c r="I59" s="104"/>
      <c r="J59" s="90"/>
      <c r="K59" s="77"/>
      <c r="L59" s="104"/>
      <c r="M59" s="104"/>
      <c r="N59" s="104"/>
      <c r="O59" s="104"/>
      <c r="P59" s="83"/>
    </row>
    <row r="60" spans="2:16" ht="22.5" customHeight="1" x14ac:dyDescent="0.2">
      <c r="B60" s="84"/>
      <c r="C60" s="86" t="s">
        <v>99</v>
      </c>
      <c r="D60" s="84"/>
      <c r="E60" s="75"/>
      <c r="F60" s="90"/>
      <c r="G60" s="90"/>
      <c r="H60" s="90"/>
      <c r="I60" s="90"/>
      <c r="J60" s="91"/>
      <c r="K60" s="75"/>
      <c r="L60" s="90"/>
      <c r="M60" s="90"/>
      <c r="N60" s="90"/>
      <c r="O60" s="90"/>
    </row>
    <row r="61" spans="2:16" ht="27" customHeight="1" x14ac:dyDescent="0.2">
      <c r="B61" s="84"/>
      <c r="C61" s="86" t="s">
        <v>100</v>
      </c>
      <c r="D61" s="86"/>
      <c r="E61" s="75"/>
      <c r="F61" s="90"/>
      <c r="G61" s="97" t="s">
        <v>112</v>
      </c>
      <c r="H61" s="90"/>
      <c r="I61" s="146" t="s">
        <v>1405</v>
      </c>
      <c r="J61" s="90"/>
      <c r="K61" s="75"/>
      <c r="L61" s="90"/>
      <c r="M61" s="104"/>
      <c r="N61" s="104"/>
      <c r="O61" s="102"/>
    </row>
    <row r="62" spans="2:16" ht="6" customHeight="1" x14ac:dyDescent="0.2">
      <c r="B62" s="84"/>
      <c r="C62" s="86"/>
      <c r="D62" s="86"/>
      <c r="E62" s="75"/>
      <c r="F62" s="90"/>
      <c r="G62" s="90"/>
      <c r="H62" s="90"/>
      <c r="I62" s="90"/>
      <c r="J62" s="90"/>
      <c r="K62" s="75"/>
      <c r="L62" s="90"/>
      <c r="M62" s="104"/>
      <c r="N62" s="104"/>
      <c r="O62" s="102"/>
    </row>
    <row r="63" spans="2:16" ht="27" customHeight="1" x14ac:dyDescent="0.2">
      <c r="B63" s="84"/>
      <c r="C63" s="86" t="s">
        <v>1469</v>
      </c>
      <c r="D63" s="86"/>
      <c r="E63" s="75"/>
      <c r="F63" s="90"/>
      <c r="G63" s="97" t="s">
        <v>1468</v>
      </c>
      <c r="H63" s="110"/>
      <c r="I63" s="146" t="s">
        <v>1470</v>
      </c>
      <c r="J63" s="90"/>
      <c r="K63" s="75"/>
      <c r="L63" s="90"/>
      <c r="M63" s="104"/>
      <c r="N63" s="104"/>
      <c r="O63" s="102"/>
    </row>
    <row r="64" spans="2:16" ht="22.5" customHeight="1" x14ac:dyDescent="0.2">
      <c r="B64" s="84"/>
      <c r="C64" s="86" t="s">
        <v>101</v>
      </c>
      <c r="D64" s="84"/>
      <c r="E64" s="75"/>
      <c r="F64" s="90"/>
      <c r="G64" s="90"/>
      <c r="H64" s="90"/>
      <c r="I64" s="90"/>
      <c r="J64" s="91"/>
      <c r="K64" s="75"/>
      <c r="L64" s="90"/>
      <c r="M64" s="90"/>
      <c r="N64" s="90"/>
      <c r="O64" s="90"/>
    </row>
    <row r="65" spans="2:15" ht="36" x14ac:dyDescent="0.2">
      <c r="B65" s="84"/>
      <c r="C65" s="86" t="s">
        <v>102</v>
      </c>
      <c r="D65" s="86"/>
      <c r="E65" s="75"/>
      <c r="F65" s="90"/>
      <c r="G65" s="97" t="s">
        <v>104</v>
      </c>
      <c r="H65" s="90"/>
      <c r="I65" s="97" t="s">
        <v>118</v>
      </c>
      <c r="J65" s="90"/>
      <c r="K65" s="75"/>
      <c r="L65" s="90"/>
      <c r="M65" s="98" t="s">
        <v>1431</v>
      </c>
      <c r="N65" s="99" t="s">
        <v>1432</v>
      </c>
      <c r="O65" s="102"/>
    </row>
    <row r="66" spans="2:15" ht="7.5" customHeight="1" x14ac:dyDescent="0.2">
      <c r="B66" s="84"/>
      <c r="C66" s="84"/>
      <c r="D66" s="84"/>
      <c r="F66" s="90"/>
      <c r="G66" s="90"/>
      <c r="H66" s="90"/>
      <c r="I66" s="90"/>
      <c r="J66" s="91"/>
      <c r="L66" s="90"/>
      <c r="M66" s="90"/>
      <c r="N66" s="90"/>
      <c r="O66" s="90"/>
    </row>
  </sheetData>
  <mergeCells count="13">
    <mergeCell ref="B1:O1"/>
    <mergeCell ref="B46:O46"/>
    <mergeCell ref="B47:I47"/>
    <mergeCell ref="B50:C50"/>
    <mergeCell ref="B59:C59"/>
    <mergeCell ref="B28:C28"/>
    <mergeCell ref="B2:I2"/>
    <mergeCell ref="B48:O48"/>
    <mergeCell ref="B19:N19"/>
    <mergeCell ref="B21:C21"/>
    <mergeCell ref="B31:C31"/>
    <mergeCell ref="B3:N3"/>
    <mergeCell ref="B5:C5"/>
  </mergeCells>
  <hyperlinks>
    <hyperlink ref="I10" r:id="rId1"/>
    <hyperlink ref="I6" r:id="rId2"/>
    <hyperlink ref="I8" r:id="rId3"/>
    <hyperlink ref="I42" r:id="rId4"/>
    <hyperlink ref="I34" r:id="rId5"/>
    <hyperlink ref="I40" r:id="rId6"/>
    <hyperlink ref="I61" r:id="rId7"/>
  </hyperlinks>
  <pageMargins left="0.25" right="0.25" top="0.75" bottom="0.75" header="0.3" footer="0.3"/>
  <pageSetup orientation="portrait" horizontalDpi="1200" verticalDpi="1200"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B53" zoomScale="150" zoomScaleNormal="150" zoomScalePageLayoutView="150" workbookViewId="0">
      <selection activeCell="I10" sqref="I10"/>
    </sheetView>
  </sheetViews>
  <sheetFormatPr baseColWidth="10" defaultColWidth="8.83203125" defaultRowHeight="21.75" customHeight="1" x14ac:dyDescent="0.2"/>
  <cols>
    <col min="1" max="1" width="1.1640625" style="71" customWidth="1"/>
    <col min="2" max="2" width="3.33203125" style="80" customWidth="1"/>
    <col min="3" max="3" width="40.83203125" style="80" customWidth="1"/>
    <col min="4" max="6" width="1" style="80" customWidth="1"/>
    <col min="7" max="7" width="14.1640625" style="92" customWidth="1"/>
    <col min="8" max="8" width="1.5" style="125" customWidth="1"/>
    <col min="9" max="9" width="22.33203125" style="92" customWidth="1"/>
    <col min="10" max="10" width="1" style="140" customWidth="1"/>
    <col min="11" max="12" width="1" style="81" customWidth="1"/>
    <col min="13" max="13" width="6.33203125" style="96" customWidth="1"/>
    <col min="14" max="14" width="6.5" style="125" customWidth="1"/>
    <col min="15" max="15" width="1" style="120" customWidth="1"/>
    <col min="16" max="16384" width="8.83203125" style="71"/>
  </cols>
  <sheetData>
    <row r="1" spans="1:16" ht="22.5" customHeight="1" x14ac:dyDescent="0.2">
      <c r="B1" s="141" t="s">
        <v>1456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74"/>
    </row>
    <row r="2" spans="1:16" ht="5.25" customHeight="1" x14ac:dyDescent="0.2">
      <c r="B2" s="171"/>
      <c r="C2" s="171"/>
      <c r="D2" s="171"/>
      <c r="E2" s="171"/>
      <c r="F2" s="171"/>
      <c r="G2" s="171"/>
      <c r="H2" s="171"/>
      <c r="I2" s="171"/>
      <c r="J2" s="139"/>
      <c r="K2" s="137"/>
      <c r="L2" s="137"/>
      <c r="M2" s="137"/>
      <c r="N2" s="137"/>
      <c r="O2" s="82"/>
      <c r="P2" s="74"/>
    </row>
    <row r="3" spans="1:16" ht="15" customHeight="1" x14ac:dyDescent="0.2">
      <c r="A3" s="80"/>
      <c r="B3" s="174" t="s">
        <v>1447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16" s="76" customFormat="1" ht="3.75" customHeight="1" x14ac:dyDescent="0.2">
      <c r="A4" s="101"/>
      <c r="B4" s="108"/>
      <c r="C4" s="108"/>
      <c r="D4" s="108"/>
      <c r="E4" s="108"/>
      <c r="F4" s="108"/>
      <c r="G4" s="126"/>
      <c r="H4" s="126"/>
      <c r="I4" s="126"/>
      <c r="J4" s="138"/>
      <c r="K4" s="138"/>
      <c r="L4" s="138"/>
      <c r="M4" s="126"/>
      <c r="N4" s="126"/>
      <c r="O4" s="109"/>
    </row>
    <row r="5" spans="1:16" s="121" customFormat="1" ht="21.75" customHeight="1" x14ac:dyDescent="0.2">
      <c r="B5" s="172" t="s">
        <v>119</v>
      </c>
      <c r="C5" s="172"/>
      <c r="D5" s="111"/>
      <c r="E5" s="72"/>
      <c r="F5" s="116"/>
      <c r="G5" s="100" t="s">
        <v>1446</v>
      </c>
      <c r="H5" s="100"/>
      <c r="I5" s="100" t="s">
        <v>1406</v>
      </c>
      <c r="J5" s="89"/>
      <c r="K5" s="77"/>
      <c r="L5" s="89"/>
      <c r="M5" s="100" t="s">
        <v>1439</v>
      </c>
      <c r="N5" s="100" t="s">
        <v>1440</v>
      </c>
      <c r="O5" s="122"/>
    </row>
    <row r="6" spans="1:16" ht="21.75" customHeight="1" x14ac:dyDescent="0.2">
      <c r="B6" s="84"/>
      <c r="C6" s="112" t="s">
        <v>120</v>
      </c>
      <c r="D6" s="113"/>
      <c r="E6" s="73"/>
      <c r="F6" s="118"/>
      <c r="G6" s="93"/>
      <c r="H6" s="127"/>
      <c r="I6" s="93"/>
      <c r="J6" s="90"/>
      <c r="K6" s="75"/>
      <c r="L6" s="90"/>
      <c r="M6" s="88"/>
      <c r="N6" s="104"/>
      <c r="O6" s="123"/>
    </row>
    <row r="7" spans="1:16" ht="21.75" customHeight="1" x14ac:dyDescent="0.2">
      <c r="B7" s="84"/>
      <c r="C7" s="112" t="s">
        <v>121</v>
      </c>
      <c r="D7" s="113"/>
      <c r="E7" s="73"/>
      <c r="F7" s="118"/>
      <c r="G7" s="93"/>
      <c r="H7" s="127"/>
      <c r="I7" s="93"/>
      <c r="J7" s="90"/>
      <c r="K7" s="75"/>
      <c r="L7" s="90"/>
      <c r="M7" s="88"/>
      <c r="N7" s="104"/>
      <c r="O7" s="123"/>
    </row>
    <row r="8" spans="1:16" ht="24" x14ac:dyDescent="0.2">
      <c r="B8" s="84"/>
      <c r="C8" s="112" t="s">
        <v>122</v>
      </c>
      <c r="D8" s="113"/>
      <c r="E8" s="73"/>
      <c r="F8" s="118"/>
      <c r="G8" s="97" t="s">
        <v>106</v>
      </c>
      <c r="H8" s="127"/>
      <c r="I8" s="97" t="s">
        <v>158</v>
      </c>
      <c r="J8" s="90"/>
      <c r="K8" s="75"/>
      <c r="L8" s="90"/>
      <c r="M8" s="98" t="s">
        <v>1436</v>
      </c>
      <c r="N8" s="128">
        <v>730</v>
      </c>
      <c r="O8" s="123"/>
    </row>
    <row r="9" spans="1:16" ht="8.25" customHeight="1" x14ac:dyDescent="0.2">
      <c r="B9" s="84"/>
      <c r="C9" s="112"/>
      <c r="D9" s="84"/>
      <c r="E9" s="73"/>
      <c r="F9" s="118"/>
      <c r="G9" s="129"/>
      <c r="H9" s="129"/>
      <c r="I9" s="129"/>
      <c r="J9" s="89"/>
      <c r="K9" s="77"/>
      <c r="L9" s="89"/>
      <c r="M9" s="129"/>
      <c r="N9" s="129"/>
      <c r="O9" s="118"/>
    </row>
    <row r="10" spans="1:16" ht="30" x14ac:dyDescent="0.2">
      <c r="B10" s="84"/>
      <c r="C10" s="112" t="s">
        <v>123</v>
      </c>
      <c r="D10" s="113"/>
      <c r="E10" s="73"/>
      <c r="F10" s="118"/>
      <c r="G10" s="97" t="s">
        <v>112</v>
      </c>
      <c r="H10" s="127"/>
      <c r="I10" s="146" t="s">
        <v>1452</v>
      </c>
      <c r="J10" s="90"/>
      <c r="K10" s="75"/>
      <c r="L10" s="90"/>
      <c r="M10" s="104"/>
      <c r="N10" s="104"/>
      <c r="O10" s="124"/>
    </row>
    <row r="11" spans="1:16" ht="8.25" customHeight="1" x14ac:dyDescent="0.2">
      <c r="B11" s="84"/>
      <c r="C11" s="112"/>
      <c r="D11" s="84"/>
      <c r="E11" s="73"/>
      <c r="F11" s="118"/>
      <c r="G11" s="129"/>
      <c r="H11" s="129"/>
      <c r="I11" s="129"/>
      <c r="J11" s="89"/>
      <c r="K11" s="77"/>
      <c r="L11" s="89"/>
      <c r="M11" s="129"/>
      <c r="N11" s="129"/>
      <c r="O11" s="118"/>
    </row>
    <row r="12" spans="1:16" ht="21.75" customHeight="1" x14ac:dyDescent="0.2">
      <c r="B12" s="84"/>
      <c r="C12" s="112" t="s">
        <v>124</v>
      </c>
      <c r="D12" s="113"/>
      <c r="E12" s="73"/>
      <c r="F12" s="118"/>
      <c r="G12" s="97" t="s">
        <v>104</v>
      </c>
      <c r="H12" s="127"/>
      <c r="I12" s="97" t="s">
        <v>1471</v>
      </c>
      <c r="J12" s="90"/>
      <c r="K12" s="75"/>
      <c r="L12" s="90"/>
      <c r="M12" s="98" t="s">
        <v>1472</v>
      </c>
      <c r="N12" s="128">
        <v>7356</v>
      </c>
      <c r="O12" s="123"/>
    </row>
    <row r="13" spans="1:16" ht="8.25" customHeight="1" x14ac:dyDescent="0.2">
      <c r="B13" s="84"/>
      <c r="C13" s="112"/>
      <c r="D13" s="84"/>
      <c r="E13" s="73"/>
      <c r="F13" s="118"/>
      <c r="G13" s="129"/>
      <c r="H13" s="129"/>
      <c r="I13" s="129"/>
      <c r="J13" s="89"/>
      <c r="K13" s="77"/>
      <c r="L13" s="89"/>
      <c r="M13" s="129"/>
      <c r="N13" s="129"/>
      <c r="O13" s="118"/>
    </row>
    <row r="14" spans="1:16" ht="15" x14ac:dyDescent="0.2">
      <c r="B14" s="84"/>
      <c r="C14" s="112" t="s">
        <v>125</v>
      </c>
      <c r="D14" s="113"/>
      <c r="E14" s="73"/>
      <c r="F14" s="118"/>
      <c r="G14" s="129"/>
      <c r="H14" s="129"/>
      <c r="I14" s="129"/>
      <c r="J14" s="89"/>
      <c r="K14" s="77"/>
      <c r="L14" s="89"/>
      <c r="M14" s="129"/>
      <c r="N14" s="129"/>
      <c r="O14" s="118"/>
    </row>
    <row r="15" spans="1:16" ht="8.25" customHeight="1" x14ac:dyDescent="0.2">
      <c r="B15" s="84"/>
      <c r="C15" s="112"/>
      <c r="D15" s="84"/>
      <c r="E15" s="73"/>
      <c r="F15" s="118"/>
      <c r="G15" s="129"/>
      <c r="H15" s="129"/>
      <c r="I15" s="129"/>
      <c r="J15" s="89"/>
      <c r="K15" s="77"/>
      <c r="L15" s="89"/>
      <c r="M15" s="129"/>
      <c r="N15" s="129"/>
      <c r="O15" s="118"/>
    </row>
    <row r="16" spans="1:16" ht="24" x14ac:dyDescent="0.2">
      <c r="B16" s="84"/>
      <c r="C16" s="112" t="s">
        <v>126</v>
      </c>
      <c r="D16" s="113"/>
      <c r="E16" s="73"/>
      <c r="F16" s="118"/>
      <c r="G16" s="97" t="s">
        <v>1443</v>
      </c>
      <c r="H16" s="127"/>
      <c r="I16" s="148" t="s">
        <v>1473</v>
      </c>
      <c r="J16" s="90"/>
      <c r="K16" s="75"/>
      <c r="L16" s="90"/>
      <c r="M16" s="98" t="s">
        <v>1437</v>
      </c>
      <c r="N16" s="128">
        <v>776</v>
      </c>
      <c r="O16" s="123"/>
    </row>
    <row r="17" spans="1:15" ht="8.25" customHeight="1" x14ac:dyDescent="0.2">
      <c r="B17" s="84"/>
      <c r="C17" s="112"/>
      <c r="D17" s="84"/>
      <c r="E17" s="73"/>
      <c r="F17" s="118"/>
      <c r="G17" s="129"/>
      <c r="H17" s="129"/>
      <c r="I17" s="129"/>
      <c r="J17" s="89"/>
      <c r="K17" s="77"/>
      <c r="L17" s="89"/>
      <c r="M17" s="129"/>
      <c r="N17" s="129"/>
      <c r="O17" s="118"/>
    </row>
    <row r="18" spans="1:15" ht="21.75" customHeight="1" x14ac:dyDescent="0.2">
      <c r="B18" s="84"/>
      <c r="C18" s="112" t="s">
        <v>126</v>
      </c>
      <c r="D18" s="113"/>
      <c r="E18" s="73"/>
      <c r="F18" s="118"/>
      <c r="G18" s="97" t="s">
        <v>113</v>
      </c>
      <c r="H18" s="127"/>
      <c r="I18" s="97" t="s">
        <v>159</v>
      </c>
      <c r="J18" s="90"/>
      <c r="K18" s="75"/>
      <c r="L18" s="90"/>
      <c r="M18" s="98" t="s">
        <v>1437</v>
      </c>
      <c r="N18" s="128">
        <v>778</v>
      </c>
      <c r="O18" s="123"/>
    </row>
    <row r="19" spans="1:15" ht="8.25" customHeight="1" x14ac:dyDescent="0.2">
      <c r="B19" s="84"/>
      <c r="C19" s="112"/>
      <c r="D19" s="84"/>
      <c r="E19" s="73"/>
      <c r="F19" s="118"/>
      <c r="G19" s="129"/>
      <c r="H19" s="129"/>
      <c r="I19" s="129"/>
      <c r="J19" s="89"/>
      <c r="K19" s="77"/>
      <c r="L19" s="89"/>
      <c r="M19" s="129"/>
      <c r="N19" s="129"/>
      <c r="O19" s="118"/>
    </row>
    <row r="20" spans="1:15" ht="21.75" customHeight="1" x14ac:dyDescent="0.2">
      <c r="B20" s="84"/>
      <c r="C20" s="112" t="s">
        <v>127</v>
      </c>
      <c r="D20" s="113"/>
      <c r="E20" s="73"/>
      <c r="F20" s="118"/>
      <c r="G20" s="93"/>
      <c r="H20" s="127"/>
      <c r="I20" s="93"/>
      <c r="J20" s="90"/>
      <c r="K20" s="75"/>
      <c r="L20" s="90"/>
      <c r="M20" s="88"/>
      <c r="N20" s="104"/>
      <c r="O20" s="123"/>
    </row>
    <row r="21" spans="1:15" ht="19" customHeight="1" x14ac:dyDescent="0.2">
      <c r="B21" s="84"/>
      <c r="C21" s="112" t="s">
        <v>128</v>
      </c>
      <c r="D21" s="113"/>
      <c r="E21" s="73"/>
      <c r="F21" s="118"/>
      <c r="G21" s="97" t="s">
        <v>106</v>
      </c>
      <c r="H21" s="127"/>
      <c r="I21" s="97" t="s">
        <v>1453</v>
      </c>
      <c r="J21" s="90"/>
      <c r="K21" s="75"/>
      <c r="L21" s="90"/>
      <c r="M21" s="98" t="s">
        <v>1438</v>
      </c>
      <c r="N21" s="128">
        <v>802</v>
      </c>
      <c r="O21" s="123"/>
    </row>
    <row r="22" spans="1:15" ht="6" customHeight="1" x14ac:dyDescent="0.2">
      <c r="B22" s="84"/>
      <c r="C22" s="112"/>
      <c r="D22" s="113"/>
      <c r="E22" s="73"/>
      <c r="F22" s="118"/>
      <c r="G22" s="93"/>
      <c r="H22" s="127"/>
      <c r="I22" s="93"/>
      <c r="J22" s="89"/>
      <c r="K22" s="77"/>
      <c r="L22" s="89"/>
      <c r="M22" s="88"/>
      <c r="N22" s="104"/>
      <c r="O22" s="123"/>
    </row>
    <row r="23" spans="1:15" ht="19" customHeight="1" x14ac:dyDescent="0.2">
      <c r="B23" s="84"/>
      <c r="C23" s="112" t="s">
        <v>1474</v>
      </c>
      <c r="D23" s="113"/>
      <c r="E23" s="73"/>
      <c r="F23" s="118"/>
      <c r="G23" s="97" t="s">
        <v>1478</v>
      </c>
      <c r="H23" s="127"/>
      <c r="I23" s="97" t="s">
        <v>1479</v>
      </c>
      <c r="J23" s="118"/>
      <c r="K23" s="75"/>
      <c r="L23" s="90"/>
      <c r="M23" s="98" t="s">
        <v>1480</v>
      </c>
      <c r="N23" s="128">
        <v>816</v>
      </c>
      <c r="O23" s="90"/>
    </row>
    <row r="24" spans="1:15" ht="21" customHeight="1" x14ac:dyDescent="0.2">
      <c r="B24" s="84"/>
      <c r="C24" s="112" t="s">
        <v>1477</v>
      </c>
      <c r="D24" s="113"/>
      <c r="E24" s="73"/>
      <c r="F24" s="118"/>
      <c r="G24" s="118"/>
      <c r="H24" s="118"/>
      <c r="I24" s="118"/>
      <c r="J24" s="118"/>
      <c r="K24" s="75"/>
      <c r="L24" s="90"/>
      <c r="M24" s="90"/>
      <c r="N24" s="90"/>
      <c r="O24" s="90"/>
    </row>
    <row r="25" spans="1:15" ht="19" customHeight="1" x14ac:dyDescent="0.2">
      <c r="B25" s="84"/>
      <c r="C25" s="112" t="s">
        <v>1475</v>
      </c>
      <c r="D25" s="113"/>
      <c r="E25" s="73"/>
      <c r="F25" s="118"/>
      <c r="G25" s="118"/>
      <c r="H25" s="118"/>
      <c r="I25" s="118"/>
      <c r="J25" s="118"/>
      <c r="K25" s="71"/>
      <c r="L25" s="90"/>
      <c r="M25" s="90"/>
      <c r="N25" s="90"/>
      <c r="O25" s="90"/>
    </row>
    <row r="26" spans="1:15" ht="6" customHeight="1" x14ac:dyDescent="0.2">
      <c r="B26" s="84"/>
      <c r="C26" s="112"/>
      <c r="D26" s="113"/>
      <c r="E26" s="73"/>
      <c r="F26" s="118"/>
      <c r="G26" s="93"/>
      <c r="H26" s="127"/>
      <c r="I26" s="93"/>
      <c r="J26" s="89"/>
      <c r="K26" s="77"/>
      <c r="L26" s="89"/>
      <c r="M26" s="88"/>
      <c r="N26" s="104"/>
      <c r="O26" s="123"/>
    </row>
    <row r="27" spans="1:15" ht="19" customHeight="1" x14ac:dyDescent="0.2">
      <c r="B27" s="84"/>
      <c r="C27" s="112" t="s">
        <v>1469</v>
      </c>
      <c r="D27" s="113"/>
      <c r="E27" s="73"/>
      <c r="F27" s="118"/>
      <c r="G27" s="97" t="s">
        <v>1468</v>
      </c>
      <c r="H27" s="127"/>
      <c r="I27" s="146" t="s">
        <v>1481</v>
      </c>
      <c r="J27" s="118"/>
      <c r="K27" s="75"/>
      <c r="L27" s="90"/>
      <c r="M27" s="88"/>
      <c r="N27" s="104"/>
      <c r="O27" s="90"/>
    </row>
    <row r="28" spans="1:15" ht="6" customHeight="1" x14ac:dyDescent="0.2">
      <c r="B28" s="84"/>
      <c r="C28" s="112"/>
      <c r="D28" s="113"/>
      <c r="E28" s="73"/>
      <c r="F28" s="118"/>
      <c r="G28" s="93"/>
      <c r="H28" s="127"/>
      <c r="I28" s="93"/>
      <c r="J28" s="89"/>
      <c r="K28" s="77"/>
      <c r="L28" s="89"/>
      <c r="M28" s="88"/>
      <c r="N28" s="104"/>
      <c r="O28" s="123"/>
    </row>
    <row r="29" spans="1:15" s="76" customFormat="1" ht="12" customHeight="1" x14ac:dyDescent="0.2">
      <c r="B29" s="175" t="s">
        <v>1476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19"/>
    </row>
    <row r="30" spans="1:15" ht="15" customHeight="1" x14ac:dyDescent="0.2">
      <c r="A30" s="80"/>
      <c r="B30" s="174" t="s">
        <v>1442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06"/>
    </row>
    <row r="31" spans="1:15" s="76" customFormat="1" ht="3.75" customHeight="1" x14ac:dyDescent="0.2">
      <c r="A31" s="101"/>
      <c r="B31" s="108"/>
      <c r="C31" s="108"/>
      <c r="D31" s="108"/>
      <c r="E31" s="108"/>
      <c r="F31" s="108"/>
      <c r="G31" s="126"/>
      <c r="H31" s="126"/>
      <c r="I31" s="126"/>
      <c r="J31" s="105"/>
      <c r="K31" s="75"/>
      <c r="L31" s="75"/>
      <c r="M31" s="126"/>
      <c r="N31" s="126"/>
      <c r="O31" s="109"/>
    </row>
    <row r="32" spans="1:15" s="121" customFormat="1" ht="21.75" customHeight="1" x14ac:dyDescent="0.2">
      <c r="B32" s="172" t="s">
        <v>129</v>
      </c>
      <c r="C32" s="172"/>
      <c r="D32" s="111"/>
      <c r="E32" s="72"/>
      <c r="F32" s="116"/>
      <c r="G32" s="93"/>
      <c r="H32" s="127"/>
      <c r="I32" s="93"/>
      <c r="J32" s="93"/>
      <c r="K32" s="75"/>
      <c r="L32" s="90"/>
      <c r="M32" s="94"/>
      <c r="N32" s="127"/>
      <c r="O32" s="122"/>
    </row>
    <row r="33" spans="1:15" ht="21.75" customHeight="1" x14ac:dyDescent="0.2">
      <c r="B33" s="84"/>
      <c r="C33" s="112" t="s">
        <v>130</v>
      </c>
      <c r="D33" s="113"/>
      <c r="E33" s="73"/>
      <c r="F33" s="118"/>
      <c r="G33" s="93"/>
      <c r="H33" s="127"/>
      <c r="I33" s="93"/>
      <c r="J33" s="93"/>
      <c r="K33" s="75"/>
      <c r="L33" s="90"/>
      <c r="M33" s="88"/>
      <c r="N33" s="104"/>
      <c r="O33" s="123"/>
    </row>
    <row r="34" spans="1:15" ht="21.75" customHeight="1" x14ac:dyDescent="0.2">
      <c r="B34" s="84"/>
      <c r="C34" s="112" t="s">
        <v>131</v>
      </c>
      <c r="D34" s="113"/>
      <c r="E34" s="73"/>
      <c r="F34" s="118"/>
      <c r="G34" s="97" t="s">
        <v>1494</v>
      </c>
      <c r="H34" s="127"/>
      <c r="I34" s="97" t="s">
        <v>1495</v>
      </c>
      <c r="J34" s="93"/>
      <c r="K34" s="75"/>
      <c r="L34" s="104"/>
      <c r="M34" s="98" t="s">
        <v>1496</v>
      </c>
      <c r="N34" s="128">
        <v>358</v>
      </c>
      <c r="O34" s="123"/>
    </row>
    <row r="35" spans="1:15" ht="21.75" customHeight="1" x14ac:dyDescent="0.2">
      <c r="B35" s="84"/>
      <c r="C35" s="112" t="s">
        <v>132</v>
      </c>
      <c r="D35" s="113"/>
      <c r="E35" s="73"/>
      <c r="F35" s="118"/>
      <c r="G35" s="93"/>
      <c r="H35" s="127"/>
      <c r="I35" s="93"/>
      <c r="J35" s="93"/>
      <c r="K35" s="75"/>
      <c r="L35" s="90"/>
      <c r="M35" s="88"/>
      <c r="N35" s="104"/>
      <c r="O35" s="123"/>
    </row>
    <row r="36" spans="1:15" s="121" customFormat="1" ht="21.75" customHeight="1" x14ac:dyDescent="0.2">
      <c r="B36" s="172" t="s">
        <v>133</v>
      </c>
      <c r="C36" s="172"/>
      <c r="D36" s="111"/>
      <c r="E36" s="72"/>
      <c r="F36" s="116"/>
      <c r="G36" s="93"/>
      <c r="H36" s="127"/>
      <c r="I36" s="93"/>
      <c r="J36" s="93"/>
      <c r="K36" s="75"/>
      <c r="L36" s="90"/>
      <c r="M36" s="94"/>
      <c r="N36" s="127"/>
      <c r="O36" s="122"/>
    </row>
    <row r="37" spans="1:15" ht="21.75" customHeight="1" x14ac:dyDescent="0.2">
      <c r="B37" s="84"/>
      <c r="C37" s="112" t="s">
        <v>134</v>
      </c>
      <c r="D37" s="113"/>
      <c r="E37" s="73"/>
      <c r="F37" s="118"/>
      <c r="G37" s="93"/>
      <c r="H37" s="127"/>
      <c r="I37" s="93"/>
      <c r="J37" s="93"/>
      <c r="K37" s="75"/>
      <c r="L37" s="90"/>
      <c r="M37" s="88"/>
      <c r="N37" s="104"/>
      <c r="O37" s="123"/>
    </row>
    <row r="38" spans="1:15" ht="33" customHeight="1" x14ac:dyDescent="0.2">
      <c r="B38" s="84"/>
      <c r="C38" s="112" t="s">
        <v>135</v>
      </c>
      <c r="D38" s="113"/>
      <c r="E38" s="73"/>
      <c r="F38" s="118"/>
      <c r="G38" s="97" t="s">
        <v>104</v>
      </c>
      <c r="H38" s="127"/>
      <c r="I38" s="97" t="s">
        <v>160</v>
      </c>
      <c r="J38" s="93"/>
      <c r="K38" s="75"/>
      <c r="L38" s="104"/>
      <c r="M38" s="98" t="s">
        <v>1433</v>
      </c>
      <c r="N38" s="128">
        <v>469</v>
      </c>
      <c r="O38" s="123"/>
    </row>
    <row r="39" spans="1:15" ht="8.25" customHeight="1" x14ac:dyDescent="0.2">
      <c r="B39" s="84"/>
      <c r="C39" s="112"/>
      <c r="D39" s="84"/>
      <c r="E39" s="73"/>
      <c r="F39" s="118"/>
      <c r="G39" s="129"/>
      <c r="H39" s="129"/>
      <c r="I39" s="129"/>
      <c r="J39" s="93"/>
      <c r="K39" s="75"/>
      <c r="L39" s="104"/>
      <c r="M39" s="129"/>
      <c r="N39" s="129"/>
      <c r="O39" s="118"/>
    </row>
    <row r="40" spans="1:15" ht="24" x14ac:dyDescent="0.2">
      <c r="B40" s="84"/>
      <c r="C40" s="112" t="s">
        <v>136</v>
      </c>
      <c r="D40" s="113"/>
      <c r="E40" s="73"/>
      <c r="F40" s="118"/>
      <c r="G40" s="97" t="s">
        <v>106</v>
      </c>
      <c r="H40" s="127"/>
      <c r="I40" s="97" t="s">
        <v>161</v>
      </c>
      <c r="J40" s="93"/>
      <c r="K40" s="75"/>
      <c r="L40" s="90"/>
      <c r="M40" s="98" t="s">
        <v>1434</v>
      </c>
      <c r="N40" s="128">
        <v>478</v>
      </c>
      <c r="O40" s="123"/>
    </row>
    <row r="41" spans="1:15" ht="7.5" customHeight="1" x14ac:dyDescent="0.2">
      <c r="B41" s="84"/>
      <c r="C41" s="112"/>
      <c r="D41" s="113"/>
      <c r="E41" s="73"/>
      <c r="F41" s="118"/>
      <c r="G41" s="93"/>
      <c r="H41" s="127"/>
      <c r="I41" s="93"/>
      <c r="J41" s="93"/>
      <c r="K41" s="75"/>
      <c r="L41" s="104"/>
      <c r="M41" s="88"/>
      <c r="N41" s="104"/>
      <c r="O41" s="123"/>
    </row>
    <row r="42" spans="1:15" s="76" customFormat="1" ht="5.25" customHeight="1" x14ac:dyDescent="0.2">
      <c r="B42" s="101"/>
      <c r="C42" s="114"/>
      <c r="D42" s="115"/>
      <c r="E42" s="115"/>
      <c r="F42" s="115"/>
      <c r="G42" s="95"/>
      <c r="H42" s="131"/>
      <c r="I42" s="95"/>
      <c r="J42" s="95"/>
      <c r="K42" s="95"/>
      <c r="L42" s="95"/>
      <c r="M42" s="95"/>
      <c r="N42" s="107"/>
      <c r="O42" s="119"/>
    </row>
    <row r="43" spans="1:15" ht="15" customHeight="1" x14ac:dyDescent="0.2">
      <c r="A43" s="80"/>
      <c r="B43" s="174" t="s">
        <v>1441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06"/>
    </row>
    <row r="44" spans="1:15" s="76" customFormat="1" ht="3.75" customHeight="1" x14ac:dyDescent="0.2">
      <c r="A44" s="101"/>
      <c r="B44" s="108"/>
      <c r="C44" s="108"/>
      <c r="D44" s="108"/>
      <c r="E44" s="108"/>
      <c r="F44" s="108"/>
      <c r="G44" s="126"/>
      <c r="H44" s="126"/>
      <c r="I44" s="126"/>
      <c r="J44" s="126"/>
      <c r="K44" s="126"/>
      <c r="L44" s="126"/>
      <c r="M44" s="126"/>
      <c r="N44" s="126"/>
      <c r="O44" s="109"/>
    </row>
    <row r="45" spans="1:15" s="121" customFormat="1" ht="21.75" customHeight="1" x14ac:dyDescent="0.2">
      <c r="B45" s="172" t="s">
        <v>137</v>
      </c>
      <c r="C45" s="172"/>
      <c r="D45" s="111"/>
      <c r="E45" s="72"/>
      <c r="F45" s="116"/>
      <c r="G45" s="93"/>
      <c r="H45" s="127"/>
      <c r="I45" s="93"/>
      <c r="J45" s="90"/>
      <c r="K45" s="75"/>
      <c r="L45" s="90"/>
      <c r="M45" s="94"/>
      <c r="N45" s="127"/>
      <c r="O45" s="122"/>
    </row>
    <row r="46" spans="1:15" ht="24" x14ac:dyDescent="0.2">
      <c r="B46" s="84"/>
      <c r="C46" s="112" t="s">
        <v>138</v>
      </c>
      <c r="D46" s="113"/>
      <c r="E46" s="73"/>
      <c r="F46" s="118"/>
      <c r="G46" s="97" t="s">
        <v>104</v>
      </c>
      <c r="H46" s="127"/>
      <c r="I46" s="97" t="s">
        <v>162</v>
      </c>
      <c r="J46" s="90"/>
      <c r="K46" s="75"/>
      <c r="L46" s="90"/>
      <c r="M46" s="98" t="s">
        <v>1420</v>
      </c>
      <c r="N46" s="128">
        <v>425</v>
      </c>
      <c r="O46" s="123"/>
    </row>
    <row r="47" spans="1:15" ht="21.75" customHeight="1" x14ac:dyDescent="0.2">
      <c r="B47" s="84"/>
      <c r="C47" s="112" t="s">
        <v>139</v>
      </c>
      <c r="D47" s="113"/>
      <c r="E47" s="73"/>
      <c r="F47" s="118"/>
      <c r="G47" s="93"/>
      <c r="H47" s="127"/>
      <c r="I47" s="93"/>
      <c r="J47" s="90"/>
      <c r="K47" s="75"/>
      <c r="L47" s="90"/>
      <c r="M47" s="88"/>
      <c r="N47" s="104"/>
      <c r="O47" s="123"/>
    </row>
    <row r="48" spans="1:15" ht="21.75" customHeight="1" x14ac:dyDescent="0.2">
      <c r="B48" s="84"/>
      <c r="C48" s="112" t="s">
        <v>140</v>
      </c>
      <c r="D48" s="113"/>
      <c r="E48" s="73"/>
      <c r="F48" s="118"/>
      <c r="G48" s="93"/>
      <c r="H48" s="127"/>
      <c r="I48" s="93"/>
      <c r="J48" s="90"/>
      <c r="K48" s="75"/>
      <c r="L48" s="90"/>
      <c r="M48" s="88"/>
      <c r="N48" s="104"/>
      <c r="O48" s="123"/>
    </row>
    <row r="49" spans="1:15" ht="24" x14ac:dyDescent="0.2">
      <c r="B49" s="84"/>
      <c r="C49" s="112" t="s">
        <v>141</v>
      </c>
      <c r="D49" s="113"/>
      <c r="E49" s="73"/>
      <c r="F49" s="118"/>
      <c r="G49" s="97" t="s">
        <v>104</v>
      </c>
      <c r="H49" s="127"/>
      <c r="I49" s="97" t="s">
        <v>163</v>
      </c>
      <c r="J49" s="90"/>
      <c r="K49" s="75"/>
      <c r="L49" s="90"/>
      <c r="M49" s="98" t="s">
        <v>1421</v>
      </c>
      <c r="N49" s="128">
        <v>494</v>
      </c>
      <c r="O49" s="123"/>
    </row>
    <row r="50" spans="1:15" ht="21.75" customHeight="1" x14ac:dyDescent="0.2">
      <c r="B50" s="84"/>
      <c r="C50" s="112" t="s">
        <v>142</v>
      </c>
      <c r="D50" s="113"/>
      <c r="E50" s="73"/>
      <c r="F50" s="118"/>
      <c r="G50" s="93"/>
      <c r="H50" s="127"/>
      <c r="I50" s="93"/>
      <c r="J50" s="91"/>
      <c r="K50" s="75"/>
      <c r="L50" s="102"/>
      <c r="M50" s="88"/>
      <c r="N50" s="104"/>
      <c r="O50" s="123"/>
    </row>
    <row r="51" spans="1:15" ht="24" x14ac:dyDescent="0.2">
      <c r="B51" s="84"/>
      <c r="C51" s="112" t="s">
        <v>143</v>
      </c>
      <c r="D51" s="113"/>
      <c r="E51" s="73"/>
      <c r="F51" s="118"/>
      <c r="G51" s="97" t="s">
        <v>106</v>
      </c>
      <c r="H51" s="127"/>
      <c r="I51" s="97" t="s">
        <v>164</v>
      </c>
      <c r="J51" s="90"/>
      <c r="K51" s="75"/>
      <c r="L51" s="90"/>
      <c r="M51" s="98" t="s">
        <v>1422</v>
      </c>
      <c r="N51" s="128">
        <v>512</v>
      </c>
      <c r="O51" s="123"/>
    </row>
    <row r="52" spans="1:15" s="121" customFormat="1" ht="21.75" customHeight="1" x14ac:dyDescent="0.2">
      <c r="B52" s="172" t="s">
        <v>144</v>
      </c>
      <c r="C52" s="172"/>
      <c r="D52" s="111"/>
      <c r="E52" s="72"/>
      <c r="F52" s="123"/>
      <c r="G52" s="130"/>
      <c r="H52" s="130"/>
      <c r="I52" s="130"/>
      <c r="J52" s="90"/>
      <c r="K52" s="75"/>
      <c r="L52" s="90"/>
      <c r="M52" s="130"/>
      <c r="N52" s="130"/>
      <c r="O52" s="123"/>
    </row>
    <row r="53" spans="1:15" ht="36" x14ac:dyDescent="0.2">
      <c r="B53" s="84"/>
      <c r="C53" s="112" t="s">
        <v>145</v>
      </c>
      <c r="D53" s="113"/>
      <c r="E53" s="73"/>
      <c r="F53" s="118"/>
      <c r="G53" s="97" t="s">
        <v>104</v>
      </c>
      <c r="H53" s="127"/>
      <c r="I53" s="97" t="s">
        <v>165</v>
      </c>
      <c r="J53" s="90"/>
      <c r="K53" s="75"/>
      <c r="L53" s="90"/>
      <c r="M53" s="98" t="s">
        <v>1423</v>
      </c>
      <c r="N53" s="128">
        <v>733</v>
      </c>
      <c r="O53" s="123"/>
    </row>
    <row r="54" spans="1:15" ht="21.75" customHeight="1" x14ac:dyDescent="0.2">
      <c r="B54" s="84"/>
      <c r="C54" s="112" t="s">
        <v>146</v>
      </c>
      <c r="D54" s="113"/>
      <c r="E54" s="73"/>
      <c r="F54" s="118"/>
      <c r="G54" s="93"/>
      <c r="H54" s="127"/>
      <c r="I54" s="93"/>
      <c r="J54" s="90"/>
      <c r="K54" s="75"/>
      <c r="L54" s="90"/>
      <c r="M54" s="88"/>
      <c r="N54" s="104"/>
      <c r="O54" s="123"/>
    </row>
    <row r="55" spans="1:15" ht="21.75" customHeight="1" x14ac:dyDescent="0.2">
      <c r="B55" s="84"/>
      <c r="C55" s="112" t="s">
        <v>147</v>
      </c>
      <c r="D55" s="113"/>
      <c r="E55" s="73"/>
      <c r="F55" s="118"/>
      <c r="G55" s="93"/>
      <c r="H55" s="127"/>
      <c r="I55" s="93"/>
      <c r="J55" s="90"/>
      <c r="K55" s="75"/>
      <c r="L55" s="90"/>
      <c r="M55" s="88"/>
      <c r="N55" s="104"/>
      <c r="O55" s="123"/>
    </row>
    <row r="56" spans="1:15" ht="21.75" customHeight="1" x14ac:dyDescent="0.2">
      <c r="B56" s="84"/>
      <c r="C56" s="112" t="s">
        <v>1484</v>
      </c>
      <c r="D56" s="113"/>
      <c r="E56" s="73"/>
      <c r="F56" s="118"/>
      <c r="G56" s="93"/>
      <c r="H56" s="127"/>
      <c r="I56" s="93"/>
      <c r="J56" s="90"/>
      <c r="K56" s="75"/>
      <c r="L56" s="90"/>
      <c r="M56" s="88"/>
      <c r="N56" s="104"/>
      <c r="O56" s="123"/>
    </row>
    <row r="57" spans="1:15" ht="21.75" customHeight="1" x14ac:dyDescent="0.2">
      <c r="B57" s="84"/>
      <c r="C57" s="112" t="s">
        <v>1469</v>
      </c>
      <c r="D57" s="113"/>
      <c r="E57" s="73"/>
      <c r="F57" s="118"/>
      <c r="G57" s="97" t="s">
        <v>1468</v>
      </c>
      <c r="H57" s="127"/>
      <c r="I57" s="146" t="s">
        <v>1485</v>
      </c>
      <c r="J57" s="118"/>
      <c r="K57" s="75"/>
      <c r="L57" s="90"/>
      <c r="M57" s="88"/>
      <c r="N57" s="104"/>
      <c r="O57" s="123"/>
    </row>
    <row r="58" spans="1:15" s="76" customFormat="1" ht="11.25" customHeight="1" x14ac:dyDescent="0.2">
      <c r="B58" s="101"/>
      <c r="C58" s="114"/>
      <c r="D58" s="115"/>
      <c r="E58" s="115"/>
      <c r="F58" s="115"/>
      <c r="G58" s="95"/>
      <c r="H58" s="131"/>
      <c r="I58" s="95"/>
      <c r="J58" s="95"/>
      <c r="K58" s="95"/>
      <c r="L58" s="95"/>
      <c r="M58" s="95"/>
      <c r="N58" s="95"/>
      <c r="O58" s="95"/>
    </row>
    <row r="59" spans="1:15" ht="15" customHeight="1" x14ac:dyDescent="0.2">
      <c r="A59" s="80"/>
      <c r="B59" s="174" t="s">
        <v>1442</v>
      </c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06"/>
    </row>
    <row r="60" spans="1:15" s="121" customFormat="1" ht="21.75" customHeight="1" x14ac:dyDescent="0.2">
      <c r="B60" s="172" t="s">
        <v>148</v>
      </c>
      <c r="C60" s="172"/>
      <c r="D60" s="111"/>
      <c r="E60" s="72"/>
      <c r="F60" s="116"/>
      <c r="G60" s="93"/>
      <c r="H60" s="127"/>
      <c r="I60" s="93"/>
      <c r="J60" s="90"/>
      <c r="K60" s="75"/>
      <c r="L60" s="104"/>
      <c r="M60" s="94"/>
      <c r="N60" s="127"/>
      <c r="O60" s="122"/>
    </row>
    <row r="61" spans="1:15" ht="21.75" customHeight="1" x14ac:dyDescent="0.2">
      <c r="B61" s="84"/>
      <c r="C61" s="112" t="s">
        <v>149</v>
      </c>
      <c r="D61" s="113"/>
      <c r="E61" s="73"/>
      <c r="F61" s="118"/>
      <c r="G61" s="93"/>
      <c r="H61" s="127"/>
      <c r="I61" s="93"/>
      <c r="J61" s="90"/>
      <c r="K61" s="75"/>
      <c r="L61" s="90"/>
      <c r="M61" s="88"/>
      <c r="N61" s="104"/>
      <c r="O61" s="123"/>
    </row>
    <row r="62" spans="1:15" ht="21.75" customHeight="1" x14ac:dyDescent="0.2">
      <c r="B62" s="84"/>
      <c r="C62" s="112" t="s">
        <v>150</v>
      </c>
      <c r="D62" s="113"/>
      <c r="E62" s="73"/>
      <c r="F62" s="118"/>
      <c r="G62" s="97" t="s">
        <v>1464</v>
      </c>
      <c r="H62" s="127"/>
      <c r="I62" s="97" t="s">
        <v>1491</v>
      </c>
      <c r="J62" s="91"/>
      <c r="K62" s="75"/>
      <c r="L62" s="90"/>
      <c r="M62" s="98" t="s">
        <v>1492</v>
      </c>
      <c r="N62" s="128">
        <v>538</v>
      </c>
      <c r="O62" s="123"/>
    </row>
    <row r="63" spans="1:15" ht="7" customHeight="1" x14ac:dyDescent="0.2">
      <c r="B63" s="84"/>
      <c r="C63" s="112"/>
      <c r="D63" s="113"/>
      <c r="E63" s="73"/>
      <c r="F63" s="118"/>
      <c r="G63" s="93"/>
      <c r="H63" s="127"/>
      <c r="I63" s="93"/>
      <c r="J63" s="91"/>
      <c r="K63" s="75"/>
      <c r="L63" s="90"/>
      <c r="M63" s="88"/>
      <c r="N63" s="104"/>
      <c r="O63" s="123"/>
    </row>
    <row r="64" spans="1:15" ht="21.75" customHeight="1" x14ac:dyDescent="0.2">
      <c r="B64" s="84"/>
      <c r="C64" s="112" t="s">
        <v>150</v>
      </c>
      <c r="D64" s="113"/>
      <c r="E64" s="73"/>
      <c r="F64" s="118"/>
      <c r="G64" s="97" t="s">
        <v>106</v>
      </c>
      <c r="H64" s="127"/>
      <c r="I64" s="97" t="s">
        <v>1493</v>
      </c>
      <c r="J64" s="91"/>
      <c r="K64" s="75"/>
      <c r="L64" s="90"/>
      <c r="M64" s="98" t="s">
        <v>1492</v>
      </c>
      <c r="N64" s="128">
        <v>544</v>
      </c>
      <c r="O64" s="123"/>
    </row>
    <row r="65" spans="2:15" ht="7" customHeight="1" x14ac:dyDescent="0.2">
      <c r="B65" s="84"/>
      <c r="C65" s="112"/>
      <c r="D65" s="113"/>
      <c r="E65" s="73"/>
      <c r="F65" s="118"/>
      <c r="G65" s="93"/>
      <c r="H65" s="127"/>
      <c r="I65" s="93"/>
      <c r="J65" s="91"/>
      <c r="K65" s="75"/>
      <c r="L65" s="90"/>
      <c r="M65" s="88"/>
      <c r="N65" s="104"/>
      <c r="O65" s="123"/>
    </row>
    <row r="66" spans="2:15" ht="15" x14ac:dyDescent="0.2">
      <c r="B66" s="84"/>
      <c r="C66" s="112" t="s">
        <v>151</v>
      </c>
      <c r="D66" s="113"/>
      <c r="E66" s="73"/>
      <c r="F66" s="118"/>
      <c r="G66" s="97" t="s">
        <v>106</v>
      </c>
      <c r="H66" s="127"/>
      <c r="I66" s="97" t="s">
        <v>166</v>
      </c>
      <c r="J66" s="91"/>
      <c r="K66" s="75"/>
      <c r="L66" s="90"/>
      <c r="M66" s="98" t="s">
        <v>1435</v>
      </c>
      <c r="N66" s="128">
        <v>554</v>
      </c>
      <c r="O66" s="123"/>
    </row>
    <row r="67" spans="2:15" ht="21" customHeight="1" x14ac:dyDescent="0.2">
      <c r="B67" s="84"/>
      <c r="C67" s="112" t="s">
        <v>1490</v>
      </c>
      <c r="D67" s="113"/>
      <c r="E67" s="73"/>
      <c r="F67" s="118"/>
      <c r="G67" s="93"/>
      <c r="H67" s="127"/>
      <c r="I67" s="93"/>
      <c r="J67" s="91"/>
      <c r="K67" s="75"/>
      <c r="L67" s="90"/>
      <c r="M67" s="88"/>
      <c r="N67" s="104"/>
      <c r="O67" s="123"/>
    </row>
    <row r="68" spans="2:15" ht="7" customHeight="1" x14ac:dyDescent="0.2">
      <c r="B68" s="84"/>
      <c r="C68" s="112"/>
      <c r="D68" s="113"/>
      <c r="E68" s="73"/>
      <c r="F68" s="118"/>
      <c r="G68" s="93"/>
      <c r="H68" s="127"/>
      <c r="I68" s="93"/>
      <c r="J68" s="91"/>
      <c r="K68" s="75"/>
      <c r="L68" s="90"/>
      <c r="M68" s="88"/>
      <c r="N68" s="104"/>
      <c r="O68" s="123"/>
    </row>
  </sheetData>
  <mergeCells count="12">
    <mergeCell ref="B2:I2"/>
    <mergeCell ref="B3:O3"/>
    <mergeCell ref="B60:C60"/>
    <mergeCell ref="B29:N29"/>
    <mergeCell ref="B43:N43"/>
    <mergeCell ref="B30:N30"/>
    <mergeCell ref="B5:C5"/>
    <mergeCell ref="B32:C32"/>
    <mergeCell ref="B36:C36"/>
    <mergeCell ref="B45:C45"/>
    <mergeCell ref="B52:C52"/>
    <mergeCell ref="B59:N59"/>
  </mergeCells>
  <hyperlinks>
    <hyperlink ref="I27" r:id="rId1" display="Energy Conversion Set"/>
    <hyperlink ref="I57" r:id="rId2" display="Energy Conversion Set"/>
    <hyperlink ref="I10" r:id="rId3"/>
  </hyperlinks>
  <pageMargins left="0.25" right="0.25" top="0.75" bottom="0.75" header="0.3" footer="0.3"/>
  <pageSetup orientation="portrait" verticalDpi="1200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opLeftCell="B50" zoomScale="130" zoomScaleNormal="130" zoomScalePageLayoutView="130" workbookViewId="0">
      <selection activeCell="I66" sqref="I66"/>
    </sheetView>
  </sheetViews>
  <sheetFormatPr baseColWidth="10" defaultColWidth="8.83203125" defaultRowHeight="21.75" customHeight="1" x14ac:dyDescent="0.2"/>
  <cols>
    <col min="1" max="1" width="1" style="71" customWidth="1"/>
    <col min="2" max="2" width="3.1640625" style="132" customWidth="1"/>
    <col min="3" max="3" width="40.5" style="80" customWidth="1"/>
    <col min="4" max="6" width="1" style="80" customWidth="1"/>
    <col min="7" max="7" width="14.1640625" style="78" customWidth="1"/>
    <col min="8" max="8" width="1.33203125" style="78" customWidth="1"/>
    <col min="9" max="9" width="22.33203125" style="78" customWidth="1"/>
    <col min="10" max="10" width="1" style="140" customWidth="1"/>
    <col min="11" max="12" width="1" style="81" customWidth="1"/>
    <col min="13" max="14" width="6.33203125" style="78" customWidth="1"/>
    <col min="15" max="15" width="1" style="71" customWidth="1"/>
    <col min="16" max="16384" width="8.83203125" style="71"/>
  </cols>
  <sheetData>
    <row r="1" spans="1:16" ht="22.5" customHeight="1" x14ac:dyDescent="0.2">
      <c r="B1" s="141" t="s">
        <v>1457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6" ht="5.25" customHeight="1" x14ac:dyDescent="0.2">
      <c r="B2" s="171"/>
      <c r="C2" s="171"/>
      <c r="D2" s="171"/>
      <c r="E2" s="171"/>
      <c r="F2" s="171"/>
      <c r="G2" s="171"/>
      <c r="H2" s="171"/>
      <c r="I2" s="171"/>
      <c r="J2" s="139"/>
      <c r="K2" s="137"/>
      <c r="L2" s="137"/>
      <c r="M2" s="137"/>
      <c r="N2" s="137"/>
      <c r="O2" s="137"/>
    </row>
    <row r="3" spans="1:16" ht="15" customHeight="1" x14ac:dyDescent="0.2">
      <c r="A3" s="80"/>
      <c r="B3" s="174" t="s">
        <v>1441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06"/>
    </row>
    <row r="4" spans="1:16" s="76" customFormat="1" ht="11" customHeight="1" x14ac:dyDescent="0.2">
      <c r="A4" s="101"/>
      <c r="B4" s="108"/>
      <c r="C4" s="108"/>
      <c r="D4" s="108"/>
      <c r="E4" s="108"/>
      <c r="F4" s="108"/>
      <c r="G4" s="108"/>
      <c r="H4" s="108"/>
      <c r="I4" s="108"/>
      <c r="J4" s="105"/>
      <c r="K4" s="75"/>
      <c r="L4" s="75"/>
      <c r="M4" s="108"/>
      <c r="N4" s="108"/>
      <c r="O4" s="109"/>
    </row>
    <row r="5" spans="1:16" ht="22.5" customHeight="1" x14ac:dyDescent="0.2">
      <c r="B5" s="172" t="s">
        <v>69</v>
      </c>
      <c r="C5" s="172"/>
      <c r="D5" s="85"/>
      <c r="E5" s="77"/>
      <c r="F5" s="89"/>
      <c r="G5" s="100" t="s">
        <v>1446</v>
      </c>
      <c r="H5" s="100"/>
      <c r="I5" s="100" t="s">
        <v>1406</v>
      </c>
      <c r="J5" s="89"/>
      <c r="K5" s="77"/>
      <c r="L5" s="89"/>
      <c r="M5" s="100" t="s">
        <v>1439</v>
      </c>
      <c r="N5" s="100" t="s">
        <v>1440</v>
      </c>
      <c r="O5" s="93"/>
      <c r="P5" s="74"/>
    </row>
    <row r="6" spans="1:16" ht="22.5" customHeight="1" x14ac:dyDescent="0.2">
      <c r="B6" s="84"/>
      <c r="C6" s="86" t="s">
        <v>70</v>
      </c>
      <c r="D6" s="86"/>
      <c r="E6" s="75"/>
      <c r="F6" s="90"/>
      <c r="G6" s="93"/>
      <c r="H6" s="93"/>
      <c r="I6" s="93"/>
      <c r="J6" s="90"/>
      <c r="K6" s="75"/>
      <c r="L6" s="90"/>
      <c r="M6" s="88"/>
      <c r="N6" s="88"/>
      <c r="O6" s="102"/>
      <c r="P6" s="74"/>
    </row>
    <row r="7" spans="1:16" ht="24" x14ac:dyDescent="0.2">
      <c r="B7" s="84"/>
      <c r="C7" s="86" t="s">
        <v>30</v>
      </c>
      <c r="D7" s="86"/>
      <c r="E7" s="75"/>
      <c r="F7" s="90"/>
      <c r="G7" s="97" t="s">
        <v>104</v>
      </c>
      <c r="H7" s="110"/>
      <c r="I7" s="97" t="s">
        <v>105</v>
      </c>
      <c r="J7" s="90"/>
      <c r="K7" s="75"/>
      <c r="L7" s="90"/>
      <c r="M7" s="98" t="s">
        <v>1409</v>
      </c>
      <c r="N7" s="99" t="s">
        <v>1410</v>
      </c>
      <c r="O7" s="102"/>
      <c r="P7" s="74"/>
    </row>
    <row r="8" spans="1:16" ht="22.5" customHeight="1" x14ac:dyDescent="0.2">
      <c r="B8" s="84"/>
      <c r="C8" s="86" t="s">
        <v>32</v>
      </c>
      <c r="D8" s="86"/>
      <c r="E8" s="75"/>
      <c r="F8" s="90"/>
      <c r="G8" s="93"/>
      <c r="H8" s="110"/>
      <c r="I8" s="93"/>
      <c r="J8" s="90"/>
      <c r="K8" s="75"/>
      <c r="L8" s="90"/>
      <c r="M8" s="88"/>
      <c r="N8" s="88"/>
      <c r="O8" s="102"/>
      <c r="P8" s="74"/>
    </row>
    <row r="9" spans="1:16" ht="21.75" customHeight="1" x14ac:dyDescent="0.2">
      <c r="B9" s="172" t="s">
        <v>186</v>
      </c>
      <c r="C9" s="172"/>
      <c r="D9" s="111"/>
      <c r="E9" s="72"/>
      <c r="F9" s="116"/>
      <c r="G9" s="104"/>
      <c r="H9" s="104"/>
      <c r="I9" s="104"/>
      <c r="J9" s="93"/>
      <c r="K9" s="75"/>
      <c r="L9" s="90"/>
      <c r="M9" s="104"/>
      <c r="N9" s="104"/>
      <c r="O9" s="104"/>
    </row>
    <row r="10" spans="1:16" ht="22.5" customHeight="1" x14ac:dyDescent="0.2">
      <c r="B10" s="84"/>
      <c r="C10" s="86" t="s">
        <v>78</v>
      </c>
      <c r="D10" s="86"/>
      <c r="E10" s="75"/>
      <c r="F10" s="90"/>
      <c r="G10" s="93"/>
      <c r="H10" s="110"/>
      <c r="I10" s="93"/>
      <c r="J10" s="90"/>
      <c r="K10" s="75"/>
      <c r="L10" s="90"/>
      <c r="M10" s="88"/>
      <c r="N10" s="88"/>
      <c r="O10" s="102"/>
      <c r="P10" s="74"/>
    </row>
    <row r="11" spans="1:16" ht="22.5" customHeight="1" x14ac:dyDescent="0.2">
      <c r="B11" s="84"/>
      <c r="C11" s="112" t="s">
        <v>79</v>
      </c>
      <c r="D11" s="86"/>
      <c r="E11" s="75"/>
      <c r="F11" s="90"/>
      <c r="G11" s="93"/>
      <c r="H11" s="110"/>
      <c r="I11" s="93"/>
      <c r="J11" s="90"/>
      <c r="K11" s="75"/>
      <c r="L11" s="90"/>
      <c r="M11" s="88"/>
      <c r="N11" s="88"/>
      <c r="O11" s="102"/>
      <c r="P11" s="74"/>
    </row>
    <row r="12" spans="1:16" ht="22.5" customHeight="1" x14ac:dyDescent="0.2">
      <c r="B12" s="84"/>
      <c r="C12" s="112" t="s">
        <v>80</v>
      </c>
      <c r="D12" s="86"/>
      <c r="E12" s="75"/>
      <c r="F12" s="90"/>
      <c r="G12" s="93"/>
      <c r="H12" s="110"/>
      <c r="I12" s="93"/>
      <c r="J12" s="90"/>
      <c r="K12" s="75"/>
      <c r="L12" s="90"/>
      <c r="M12" s="88"/>
      <c r="N12" s="88"/>
      <c r="O12" s="102"/>
      <c r="P12" s="74"/>
    </row>
    <row r="13" spans="1:16" ht="21.75" customHeight="1" x14ac:dyDescent="0.2">
      <c r="B13" s="133"/>
      <c r="C13" s="112" t="s">
        <v>187</v>
      </c>
      <c r="D13" s="112"/>
      <c r="E13" s="70"/>
      <c r="F13" s="117"/>
      <c r="G13" s="104"/>
      <c r="H13" s="104"/>
      <c r="I13" s="104"/>
      <c r="J13" s="93"/>
      <c r="K13" s="75"/>
      <c r="L13" s="90"/>
      <c r="M13" s="104"/>
      <c r="N13" s="104"/>
      <c r="O13" s="104"/>
    </row>
    <row r="14" spans="1:16" ht="21.75" customHeight="1" x14ac:dyDescent="0.2">
      <c r="B14" s="133"/>
      <c r="C14" s="112" t="s">
        <v>188</v>
      </c>
      <c r="D14" s="112"/>
      <c r="E14" s="70"/>
      <c r="F14" s="117"/>
      <c r="G14" s="104"/>
      <c r="H14" s="104"/>
      <c r="I14" s="104"/>
      <c r="J14" s="93"/>
      <c r="K14" s="75"/>
      <c r="L14" s="90"/>
      <c r="M14" s="104"/>
      <c r="N14" s="104"/>
      <c r="O14" s="104"/>
    </row>
    <row r="15" spans="1:16" ht="21.75" customHeight="1" x14ac:dyDescent="0.2">
      <c r="B15" s="133"/>
      <c r="C15" s="112" t="s">
        <v>189</v>
      </c>
      <c r="D15" s="112"/>
      <c r="E15" s="70"/>
      <c r="F15" s="117"/>
      <c r="G15" s="134" t="s">
        <v>104</v>
      </c>
      <c r="H15" s="104"/>
      <c r="I15" s="97" t="s">
        <v>205</v>
      </c>
      <c r="J15" s="93"/>
      <c r="K15" s="75"/>
      <c r="L15" s="90"/>
      <c r="M15" s="135" t="s">
        <v>1424</v>
      </c>
      <c r="N15" s="128">
        <v>259</v>
      </c>
      <c r="O15" s="104"/>
    </row>
    <row r="16" spans="1:16" ht="21.75" customHeight="1" x14ac:dyDescent="0.2">
      <c r="B16" s="133"/>
      <c r="C16" s="112" t="s">
        <v>190</v>
      </c>
      <c r="D16" s="112"/>
      <c r="E16" s="70"/>
      <c r="F16" s="117"/>
      <c r="G16" s="104"/>
      <c r="H16" s="104"/>
      <c r="I16" s="104"/>
      <c r="J16" s="93"/>
      <c r="K16" s="75"/>
      <c r="L16" s="90"/>
      <c r="M16" s="104"/>
      <c r="N16" s="104"/>
      <c r="O16" s="104"/>
    </row>
    <row r="17" spans="1:15" ht="21.75" customHeight="1" x14ac:dyDescent="0.2">
      <c r="B17" s="133"/>
      <c r="C17" s="112" t="s">
        <v>191</v>
      </c>
      <c r="D17" s="112"/>
      <c r="E17" s="70"/>
      <c r="F17" s="117"/>
      <c r="G17" s="104"/>
      <c r="H17" s="104"/>
      <c r="I17" s="104"/>
      <c r="J17" s="93"/>
      <c r="K17" s="75"/>
      <c r="L17" s="90"/>
      <c r="M17" s="104"/>
      <c r="N17" s="104"/>
      <c r="O17" s="104"/>
    </row>
    <row r="18" spans="1:15" ht="21.75" customHeight="1" x14ac:dyDescent="0.2">
      <c r="B18" s="133"/>
      <c r="C18" s="112" t="s">
        <v>192</v>
      </c>
      <c r="D18" s="112"/>
      <c r="E18" s="70"/>
      <c r="F18" s="117"/>
      <c r="G18" s="104"/>
      <c r="H18" s="104"/>
      <c r="I18" s="104"/>
      <c r="J18" s="93"/>
      <c r="K18" s="75"/>
      <c r="L18" s="104"/>
      <c r="M18" s="104"/>
      <c r="N18" s="104"/>
      <c r="O18" s="104"/>
    </row>
    <row r="19" spans="1:15" ht="19" customHeight="1" x14ac:dyDescent="0.2">
      <c r="B19" s="84"/>
      <c r="C19" s="112" t="s">
        <v>1469</v>
      </c>
      <c r="D19" s="113"/>
      <c r="E19" s="73"/>
      <c r="F19" s="118"/>
      <c r="G19" s="97" t="s">
        <v>1468</v>
      </c>
      <c r="H19" s="127"/>
      <c r="I19" s="146" t="s">
        <v>1497</v>
      </c>
      <c r="J19" s="118"/>
      <c r="K19" s="75"/>
      <c r="L19" s="90"/>
      <c r="M19" s="88"/>
      <c r="N19" s="104"/>
      <c r="O19" s="90"/>
    </row>
    <row r="20" spans="1:15" ht="15" customHeight="1" x14ac:dyDescent="0.2">
      <c r="B20" s="133"/>
      <c r="C20" s="112" t="s">
        <v>193</v>
      </c>
      <c r="D20" s="112"/>
      <c r="E20" s="70"/>
      <c r="F20" s="117"/>
      <c r="G20" s="104"/>
      <c r="H20" s="104"/>
      <c r="I20" s="104"/>
      <c r="J20" s="93"/>
      <c r="K20" s="75"/>
      <c r="L20" s="104"/>
      <c r="M20" s="104"/>
      <c r="N20" s="104"/>
      <c r="O20" s="104"/>
    </row>
    <row r="21" spans="1:15" ht="21.75" customHeight="1" x14ac:dyDescent="0.2">
      <c r="B21" s="133"/>
      <c r="C21" s="112" t="s">
        <v>194</v>
      </c>
      <c r="D21" s="112"/>
      <c r="E21" s="70"/>
      <c r="F21" s="117"/>
      <c r="G21" s="104"/>
      <c r="H21" s="104"/>
      <c r="I21" s="104"/>
      <c r="J21" s="93"/>
      <c r="K21" s="75"/>
      <c r="L21" s="90"/>
      <c r="M21" s="104"/>
      <c r="N21" s="104"/>
      <c r="O21" s="104"/>
    </row>
    <row r="22" spans="1:15" ht="21.75" customHeight="1" x14ac:dyDescent="0.2">
      <c r="B22" s="133"/>
      <c r="C22" s="112" t="s">
        <v>195</v>
      </c>
      <c r="D22" s="112"/>
      <c r="E22" s="70"/>
      <c r="F22" s="117"/>
      <c r="G22" s="104"/>
      <c r="H22" s="104"/>
      <c r="I22" s="104"/>
      <c r="J22" s="93"/>
      <c r="K22" s="75"/>
      <c r="L22" s="104"/>
      <c r="M22" s="104"/>
      <c r="N22" s="104"/>
      <c r="O22" s="104"/>
    </row>
    <row r="23" spans="1:15" ht="21.75" customHeight="1" x14ac:dyDescent="0.2">
      <c r="B23" s="133"/>
      <c r="C23" s="112" t="s">
        <v>196</v>
      </c>
      <c r="D23" s="112"/>
      <c r="E23" s="70"/>
      <c r="F23" s="117"/>
      <c r="G23" s="104"/>
      <c r="H23" s="104"/>
      <c r="I23" s="104"/>
      <c r="J23" s="93"/>
      <c r="K23" s="75"/>
      <c r="L23" s="104"/>
      <c r="M23" s="104"/>
      <c r="N23" s="104"/>
      <c r="O23" s="104"/>
    </row>
    <row r="24" spans="1:15" ht="15" x14ac:dyDescent="0.2">
      <c r="B24" s="133"/>
      <c r="C24" s="112" t="s">
        <v>197</v>
      </c>
      <c r="D24" s="112"/>
      <c r="E24" s="70"/>
      <c r="F24" s="117"/>
      <c r="G24" s="134" t="s">
        <v>112</v>
      </c>
      <c r="H24" s="104"/>
      <c r="I24" s="146" t="s">
        <v>1448</v>
      </c>
      <c r="J24" s="93"/>
      <c r="K24" s="75"/>
      <c r="L24" s="104"/>
      <c r="M24" s="104"/>
      <c r="N24" s="104"/>
      <c r="O24" s="104"/>
    </row>
    <row r="25" spans="1:15" ht="10.5" customHeight="1" x14ac:dyDescent="0.2">
      <c r="B25" s="133"/>
      <c r="C25" s="112"/>
      <c r="D25" s="84"/>
      <c r="F25" s="91"/>
      <c r="G25" s="104"/>
      <c r="H25" s="104"/>
      <c r="I25" s="104"/>
      <c r="J25" s="93"/>
      <c r="K25" s="75"/>
      <c r="L25" s="104"/>
      <c r="M25" s="104"/>
      <c r="N25" s="104"/>
      <c r="O25" s="104"/>
    </row>
    <row r="26" spans="1:15" ht="15" x14ac:dyDescent="0.2">
      <c r="B26" s="133"/>
      <c r="C26" s="112" t="s">
        <v>198</v>
      </c>
      <c r="D26" s="112"/>
      <c r="E26" s="70"/>
      <c r="F26" s="117"/>
      <c r="G26" s="134" t="s">
        <v>112</v>
      </c>
      <c r="H26" s="104"/>
      <c r="I26" s="146" t="s">
        <v>206</v>
      </c>
      <c r="J26" s="93"/>
      <c r="K26" s="75"/>
      <c r="L26" s="104"/>
      <c r="M26" s="104"/>
      <c r="N26" s="104"/>
      <c r="O26" s="104"/>
    </row>
    <row r="27" spans="1:15" ht="8.25" customHeight="1" x14ac:dyDescent="0.2">
      <c r="B27" s="133"/>
      <c r="C27" s="112"/>
      <c r="D27" s="84"/>
      <c r="F27" s="91"/>
      <c r="G27" s="104"/>
      <c r="H27" s="104"/>
      <c r="I27" s="104"/>
      <c r="J27" s="93"/>
      <c r="K27" s="75"/>
      <c r="L27" s="104"/>
      <c r="M27" s="104"/>
      <c r="N27" s="104"/>
      <c r="O27" s="104"/>
    </row>
    <row r="28" spans="1:15" ht="24.75" customHeight="1" x14ac:dyDescent="0.2">
      <c r="B28" s="133"/>
      <c r="C28" s="112" t="s">
        <v>199</v>
      </c>
      <c r="D28" s="112"/>
      <c r="E28" s="70"/>
      <c r="F28" s="117"/>
      <c r="G28" s="134" t="s">
        <v>112</v>
      </c>
      <c r="H28" s="104"/>
      <c r="I28" s="146" t="s">
        <v>207</v>
      </c>
      <c r="J28" s="93"/>
      <c r="K28" s="75"/>
      <c r="L28" s="104"/>
      <c r="M28" s="104"/>
      <c r="N28" s="104"/>
      <c r="O28" s="104"/>
    </row>
    <row r="29" spans="1:15" ht="8.25" customHeight="1" x14ac:dyDescent="0.2">
      <c r="B29" s="133"/>
      <c r="C29" s="84"/>
      <c r="D29" s="84"/>
      <c r="F29" s="91"/>
      <c r="G29" s="104"/>
      <c r="H29" s="104"/>
      <c r="I29" s="104"/>
      <c r="J29" s="93"/>
      <c r="K29" s="75"/>
      <c r="L29" s="104"/>
      <c r="M29" s="104"/>
      <c r="N29" s="104"/>
      <c r="O29" s="104"/>
    </row>
    <row r="30" spans="1:15" ht="9" customHeight="1" x14ac:dyDescent="0.2">
      <c r="J30" s="78"/>
      <c r="K30" s="78"/>
      <c r="L30" s="78"/>
    </row>
    <row r="31" spans="1:15" ht="15" customHeight="1" x14ac:dyDescent="0.2">
      <c r="A31" s="80"/>
      <c r="B31" s="174" t="s">
        <v>1442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06"/>
    </row>
    <row r="32" spans="1:15" s="76" customFormat="1" ht="5.25" customHeight="1" x14ac:dyDescent="0.2">
      <c r="A32" s="101"/>
      <c r="B32" s="108"/>
      <c r="C32" s="108"/>
      <c r="D32" s="108"/>
      <c r="E32" s="108"/>
      <c r="F32" s="108"/>
      <c r="G32" s="126"/>
      <c r="H32" s="126"/>
      <c r="I32" s="126"/>
      <c r="J32" s="138"/>
      <c r="K32" s="138"/>
      <c r="L32" s="138"/>
      <c r="M32" s="126"/>
      <c r="N32" s="126"/>
      <c r="O32" s="109"/>
    </row>
    <row r="33" spans="2:15" ht="21.75" customHeight="1" x14ac:dyDescent="0.2">
      <c r="B33" s="172" t="s">
        <v>167</v>
      </c>
      <c r="C33" s="172"/>
      <c r="D33" s="111"/>
      <c r="E33" s="72"/>
      <c r="F33" s="116"/>
      <c r="G33" s="104"/>
      <c r="H33" s="104"/>
      <c r="I33" s="104"/>
      <c r="J33" s="89"/>
      <c r="K33" s="77"/>
      <c r="L33" s="89"/>
      <c r="M33" s="104"/>
      <c r="N33" s="104"/>
      <c r="O33" s="104"/>
    </row>
    <row r="34" spans="2:15" ht="21.75" customHeight="1" x14ac:dyDescent="0.2">
      <c r="B34" s="145"/>
      <c r="C34" s="112" t="s">
        <v>1487</v>
      </c>
      <c r="D34" s="145"/>
      <c r="E34" s="72"/>
      <c r="F34" s="116"/>
      <c r="G34" s="104"/>
      <c r="H34" s="104"/>
      <c r="I34" s="104"/>
      <c r="J34" s="89"/>
      <c r="K34" s="77"/>
      <c r="L34" s="89"/>
      <c r="M34" s="104"/>
      <c r="N34" s="104"/>
      <c r="O34" s="104"/>
    </row>
    <row r="35" spans="2:15" ht="28.5" customHeight="1" x14ac:dyDescent="0.2">
      <c r="B35" s="133"/>
      <c r="C35" s="112" t="s">
        <v>168</v>
      </c>
      <c r="D35" s="112"/>
      <c r="E35" s="70"/>
      <c r="F35" s="117"/>
      <c r="G35" s="134" t="s">
        <v>112</v>
      </c>
      <c r="H35" s="104"/>
      <c r="I35" s="146" t="s">
        <v>1449</v>
      </c>
      <c r="J35" s="90"/>
      <c r="K35" s="75"/>
      <c r="L35" s="90"/>
      <c r="M35" s="104"/>
      <c r="N35" s="104"/>
      <c r="O35" s="104"/>
    </row>
    <row r="36" spans="2:15" ht="21.75" customHeight="1" x14ac:dyDescent="0.2">
      <c r="B36" s="133"/>
      <c r="C36" s="112" t="s">
        <v>169</v>
      </c>
      <c r="D36" s="112"/>
      <c r="E36" s="70"/>
      <c r="F36" s="117"/>
      <c r="G36" s="104"/>
      <c r="H36" s="104"/>
      <c r="I36" s="104"/>
      <c r="J36" s="90"/>
      <c r="K36" s="75"/>
      <c r="L36" s="90"/>
      <c r="M36" s="104"/>
      <c r="N36" s="104"/>
      <c r="O36" s="104"/>
    </row>
    <row r="37" spans="2:15" ht="28.5" customHeight="1" x14ac:dyDescent="0.2">
      <c r="B37" s="133"/>
      <c r="C37" s="112" t="s">
        <v>170</v>
      </c>
      <c r="D37" s="112"/>
      <c r="E37" s="70"/>
      <c r="F37" s="117"/>
      <c r="G37" s="134" t="s">
        <v>112</v>
      </c>
      <c r="H37" s="104"/>
      <c r="I37" s="146" t="s">
        <v>1449</v>
      </c>
      <c r="J37" s="90"/>
      <c r="K37" s="75"/>
      <c r="L37" s="90"/>
      <c r="M37" s="104"/>
      <c r="N37" s="104"/>
      <c r="O37" s="104"/>
    </row>
    <row r="38" spans="2:15" ht="6" customHeight="1" x14ac:dyDescent="0.2">
      <c r="B38" s="133"/>
      <c r="C38" s="133"/>
      <c r="D38" s="133"/>
      <c r="E38" s="70"/>
      <c r="F38" s="117"/>
      <c r="G38" s="117"/>
      <c r="H38" s="117"/>
      <c r="I38" s="117"/>
      <c r="J38" s="89"/>
      <c r="K38" s="77"/>
      <c r="L38" s="89"/>
      <c r="M38" s="104"/>
      <c r="N38" s="104"/>
      <c r="O38" s="104"/>
    </row>
    <row r="39" spans="2:15" ht="21.75" customHeight="1" x14ac:dyDescent="0.2">
      <c r="B39" s="133"/>
      <c r="C39" s="112" t="s">
        <v>172</v>
      </c>
      <c r="D39" s="112"/>
      <c r="E39" s="70"/>
      <c r="F39" s="117"/>
      <c r="G39" s="134" t="s">
        <v>112</v>
      </c>
      <c r="H39" s="104"/>
      <c r="I39" s="146" t="s">
        <v>208</v>
      </c>
      <c r="J39" s="90"/>
      <c r="K39" s="75"/>
      <c r="L39" s="90"/>
      <c r="M39" s="104"/>
      <c r="N39" s="104"/>
      <c r="O39" s="104"/>
    </row>
    <row r="40" spans="2:15" ht="6.75" customHeight="1" x14ac:dyDescent="0.2">
      <c r="B40" s="133"/>
      <c r="C40" s="133"/>
      <c r="D40" s="133"/>
      <c r="E40" s="70"/>
      <c r="F40" s="117"/>
      <c r="G40" s="117"/>
      <c r="H40" s="117"/>
      <c r="I40" s="117"/>
      <c r="J40" s="90"/>
      <c r="K40" s="75"/>
      <c r="L40" s="90"/>
      <c r="M40" s="104"/>
      <c r="N40" s="104"/>
      <c r="O40" s="104"/>
    </row>
    <row r="41" spans="2:15" ht="27" customHeight="1" x14ac:dyDescent="0.2">
      <c r="B41" s="133"/>
      <c r="C41" s="112" t="s">
        <v>171</v>
      </c>
      <c r="D41" s="112"/>
      <c r="E41" s="70"/>
      <c r="F41" s="117"/>
      <c r="G41" s="134" t="s">
        <v>115</v>
      </c>
      <c r="H41" s="104"/>
      <c r="I41" s="134" t="s">
        <v>209</v>
      </c>
      <c r="J41" s="90"/>
      <c r="K41" s="75"/>
      <c r="L41" s="90"/>
      <c r="M41" s="135" t="s">
        <v>1409</v>
      </c>
      <c r="N41" s="128">
        <v>57</v>
      </c>
      <c r="O41" s="104"/>
    </row>
    <row r="42" spans="2:15" ht="21.75" customHeight="1" x14ac:dyDescent="0.2">
      <c r="B42" s="133"/>
      <c r="C42" s="112" t="s">
        <v>173</v>
      </c>
      <c r="D42" s="112"/>
      <c r="E42" s="70"/>
      <c r="F42" s="117"/>
      <c r="G42" s="104"/>
      <c r="H42" s="104"/>
      <c r="I42" s="104"/>
      <c r="J42" s="90"/>
      <c r="K42" s="75"/>
      <c r="L42" s="90"/>
      <c r="M42" s="104"/>
      <c r="N42" s="104"/>
      <c r="O42" s="104"/>
    </row>
    <row r="43" spans="2:15" ht="21.75" customHeight="1" x14ac:dyDescent="0.2">
      <c r="B43" s="133"/>
      <c r="C43" s="112" t="s">
        <v>1486</v>
      </c>
      <c r="D43" s="112"/>
      <c r="E43" s="70"/>
      <c r="F43" s="117"/>
      <c r="G43" s="104"/>
      <c r="H43" s="104"/>
      <c r="I43" s="104"/>
      <c r="J43" s="90"/>
      <c r="K43" s="75"/>
      <c r="L43" s="90"/>
      <c r="M43" s="104"/>
      <c r="N43" s="104"/>
      <c r="O43" s="104"/>
    </row>
    <row r="44" spans="2:15" ht="21.75" customHeight="1" x14ac:dyDescent="0.2">
      <c r="B44" s="84"/>
      <c r="C44" s="112" t="s">
        <v>152</v>
      </c>
      <c r="D44" s="113"/>
      <c r="E44" s="73"/>
      <c r="F44" s="118"/>
      <c r="G44" s="93"/>
      <c r="H44" s="127"/>
      <c r="I44" s="93"/>
      <c r="J44" s="91"/>
      <c r="K44" s="75"/>
      <c r="L44" s="90"/>
      <c r="M44" s="88"/>
      <c r="N44" s="104"/>
      <c r="O44" s="123"/>
    </row>
    <row r="45" spans="2:15" ht="23.25" customHeight="1" x14ac:dyDescent="0.2">
      <c r="B45" s="84"/>
      <c r="C45" s="112" t="s">
        <v>153</v>
      </c>
      <c r="D45" s="113"/>
      <c r="E45" s="73"/>
      <c r="F45" s="118"/>
      <c r="G45" s="97" t="s">
        <v>112</v>
      </c>
      <c r="H45" s="127"/>
      <c r="I45" s="146" t="s">
        <v>1450</v>
      </c>
      <c r="J45" s="90"/>
      <c r="K45" s="75"/>
      <c r="L45" s="90"/>
      <c r="M45" s="104"/>
      <c r="N45" s="104"/>
      <c r="O45" s="124"/>
    </row>
    <row r="46" spans="2:15" ht="21.75" customHeight="1" x14ac:dyDescent="0.2">
      <c r="B46" s="84"/>
      <c r="C46" s="112" t="s">
        <v>154</v>
      </c>
      <c r="D46" s="113"/>
      <c r="E46" s="73"/>
      <c r="F46" s="118"/>
      <c r="G46" s="93"/>
      <c r="H46" s="127"/>
      <c r="I46" s="93"/>
      <c r="J46" s="90"/>
      <c r="K46" s="75"/>
      <c r="L46" s="90"/>
      <c r="M46" s="88"/>
      <c r="N46" s="104"/>
      <c r="O46" s="123"/>
    </row>
    <row r="47" spans="2:15" ht="21.75" customHeight="1" x14ac:dyDescent="0.2">
      <c r="B47" s="84"/>
      <c r="C47" s="112" t="s">
        <v>155</v>
      </c>
      <c r="D47" s="113"/>
      <c r="E47" s="73"/>
      <c r="F47" s="118"/>
      <c r="G47" s="93"/>
      <c r="H47" s="127"/>
      <c r="I47" s="93"/>
      <c r="J47" s="90"/>
      <c r="K47" s="75"/>
      <c r="L47" s="90"/>
      <c r="M47" s="88"/>
      <c r="N47" s="104"/>
      <c r="O47" s="123"/>
    </row>
    <row r="48" spans="2:15" ht="24" customHeight="1" x14ac:dyDescent="0.2">
      <c r="B48" s="84"/>
      <c r="C48" s="112" t="s">
        <v>156</v>
      </c>
      <c r="D48" s="113"/>
      <c r="E48" s="73"/>
      <c r="F48" s="118"/>
      <c r="G48" s="97" t="s">
        <v>112</v>
      </c>
      <c r="H48" s="127"/>
      <c r="I48" s="146" t="s">
        <v>1451</v>
      </c>
      <c r="J48" s="90"/>
      <c r="K48" s="75"/>
      <c r="L48" s="90"/>
      <c r="M48" s="104"/>
      <c r="N48" s="104"/>
      <c r="O48" s="124"/>
    </row>
    <row r="49" spans="1:15" ht="5" customHeight="1" x14ac:dyDescent="0.2">
      <c r="B49" s="84"/>
      <c r="C49" s="112"/>
      <c r="D49" s="84"/>
      <c r="E49" s="73"/>
      <c r="F49" s="118"/>
      <c r="G49" s="129"/>
      <c r="H49" s="129"/>
      <c r="I49" s="129"/>
      <c r="J49" s="93"/>
      <c r="K49" s="75"/>
      <c r="L49" s="104"/>
      <c r="M49" s="129"/>
      <c r="N49" s="129"/>
      <c r="O49" s="118"/>
    </row>
    <row r="50" spans="1:15" ht="24" customHeight="1" x14ac:dyDescent="0.2">
      <c r="B50" s="84"/>
      <c r="C50" s="112" t="s">
        <v>156</v>
      </c>
      <c r="D50" s="113"/>
      <c r="E50" s="73"/>
      <c r="F50" s="118"/>
      <c r="G50" s="97" t="s">
        <v>113</v>
      </c>
      <c r="H50" s="127"/>
      <c r="I50" s="134" t="s">
        <v>1482</v>
      </c>
      <c r="J50" s="90"/>
      <c r="K50" s="75"/>
      <c r="L50" s="90"/>
      <c r="M50" s="98" t="s">
        <v>1483</v>
      </c>
      <c r="N50" s="128">
        <v>730</v>
      </c>
      <c r="O50" s="124"/>
    </row>
    <row r="51" spans="1:15" ht="5" customHeight="1" x14ac:dyDescent="0.2">
      <c r="B51" s="84"/>
      <c r="C51" s="112"/>
      <c r="D51" s="84"/>
      <c r="E51" s="73"/>
      <c r="F51" s="118"/>
      <c r="G51" s="129"/>
      <c r="H51" s="129"/>
      <c r="I51" s="129"/>
      <c r="J51" s="93"/>
      <c r="K51" s="75"/>
      <c r="L51" s="104"/>
      <c r="M51" s="129"/>
      <c r="N51" s="129"/>
      <c r="O51" s="118"/>
    </row>
    <row r="52" spans="1:15" ht="26.25" customHeight="1" x14ac:dyDescent="0.2">
      <c r="B52" s="84"/>
      <c r="C52" s="112" t="s">
        <v>157</v>
      </c>
      <c r="D52" s="113"/>
      <c r="E52" s="73"/>
      <c r="F52" s="118"/>
      <c r="G52" s="93"/>
      <c r="H52" s="127"/>
      <c r="I52" s="93"/>
      <c r="J52" s="90"/>
      <c r="K52" s="75"/>
      <c r="L52" s="90"/>
      <c r="M52" s="88"/>
      <c r="N52" s="104"/>
      <c r="O52" s="123"/>
    </row>
    <row r="53" spans="1:15" s="76" customFormat="1" ht="11.25" customHeight="1" x14ac:dyDescent="0.2">
      <c r="B53" s="136"/>
      <c r="C53" s="114"/>
      <c r="D53" s="114"/>
      <c r="E53" s="114"/>
      <c r="F53" s="114"/>
      <c r="G53" s="107"/>
      <c r="H53" s="107"/>
      <c r="I53" s="107"/>
      <c r="J53" s="107"/>
      <c r="K53" s="107"/>
      <c r="L53" s="107"/>
      <c r="M53" s="107"/>
      <c r="N53" s="107"/>
      <c r="O53" s="107"/>
    </row>
    <row r="54" spans="1:15" ht="15" customHeight="1" x14ac:dyDescent="0.2">
      <c r="A54" s="80"/>
      <c r="B54" s="174" t="s">
        <v>1447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06"/>
    </row>
    <row r="55" spans="1:15" s="76" customFormat="1" ht="5.25" customHeight="1" x14ac:dyDescent="0.2">
      <c r="A55" s="101"/>
      <c r="B55" s="108"/>
      <c r="C55" s="108"/>
      <c r="D55" s="108"/>
      <c r="E55" s="108"/>
      <c r="F55" s="108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1:15" ht="21.75" customHeight="1" x14ac:dyDescent="0.2">
      <c r="B56" s="172" t="s">
        <v>178</v>
      </c>
      <c r="C56" s="172"/>
      <c r="D56" s="111"/>
      <c r="E56" s="72"/>
      <c r="F56" s="116"/>
      <c r="G56" s="104"/>
      <c r="H56" s="104"/>
      <c r="I56" s="104"/>
      <c r="J56" s="104"/>
      <c r="K56" s="107"/>
      <c r="L56" s="104"/>
      <c r="M56" s="104"/>
      <c r="N56" s="104"/>
      <c r="O56" s="104"/>
    </row>
    <row r="57" spans="1:15" ht="30" customHeight="1" x14ac:dyDescent="0.2">
      <c r="B57" s="133"/>
      <c r="C57" s="112" t="s">
        <v>1488</v>
      </c>
      <c r="D57" s="112"/>
      <c r="E57" s="70"/>
      <c r="F57" s="117"/>
      <c r="G57" s="134" t="s">
        <v>112</v>
      </c>
      <c r="H57" s="104"/>
      <c r="I57" s="146" t="s">
        <v>202</v>
      </c>
      <c r="J57" s="104"/>
      <c r="K57" s="107"/>
      <c r="L57" s="104"/>
      <c r="M57" s="104"/>
      <c r="N57" s="104"/>
      <c r="O57" s="104"/>
    </row>
    <row r="58" spans="1:15" ht="7.5" customHeight="1" x14ac:dyDescent="0.2">
      <c r="B58" s="133"/>
      <c r="C58" s="112"/>
      <c r="D58" s="112"/>
      <c r="E58" s="70"/>
      <c r="F58" s="117"/>
      <c r="G58" s="104"/>
      <c r="H58" s="104"/>
      <c r="I58" s="104"/>
      <c r="J58" s="104"/>
      <c r="K58" s="107"/>
      <c r="L58" s="104"/>
      <c r="M58" s="104"/>
      <c r="N58" s="104"/>
      <c r="O58" s="104"/>
    </row>
    <row r="59" spans="1:15" ht="27.75" customHeight="1" x14ac:dyDescent="0.2">
      <c r="B59" s="133"/>
      <c r="C59" s="112" t="s">
        <v>179</v>
      </c>
      <c r="D59" s="112"/>
      <c r="E59" s="70"/>
      <c r="F59" s="117"/>
      <c r="G59" s="134" t="s">
        <v>112</v>
      </c>
      <c r="H59" s="104"/>
      <c r="I59" s="146" t="s">
        <v>204</v>
      </c>
      <c r="J59" s="104"/>
      <c r="K59" s="107"/>
      <c r="L59" s="104"/>
      <c r="M59" s="104"/>
      <c r="N59" s="104"/>
      <c r="O59" s="104"/>
    </row>
    <row r="60" spans="1:15" ht="21.75" customHeight="1" x14ac:dyDescent="0.2">
      <c r="B60" s="133"/>
      <c r="C60" s="112" t="s">
        <v>180</v>
      </c>
      <c r="D60" s="112"/>
      <c r="E60" s="70"/>
      <c r="F60" s="117"/>
      <c r="G60" s="104"/>
      <c r="H60" s="104"/>
      <c r="I60" s="104"/>
      <c r="J60" s="104"/>
      <c r="K60" s="107"/>
      <c r="L60" s="104"/>
      <c r="M60" s="104"/>
      <c r="N60" s="104"/>
      <c r="O60" s="104"/>
    </row>
    <row r="61" spans="1:15" ht="21.75" customHeight="1" x14ac:dyDescent="0.2">
      <c r="B61" s="172" t="s">
        <v>181</v>
      </c>
      <c r="C61" s="172"/>
      <c r="D61" s="111"/>
      <c r="E61" s="72"/>
      <c r="F61" s="116"/>
      <c r="G61" s="104"/>
      <c r="H61" s="104"/>
      <c r="I61" s="104"/>
      <c r="J61" s="104"/>
      <c r="K61" s="107"/>
      <c r="L61" s="104"/>
      <c r="M61" s="104"/>
      <c r="N61" s="104"/>
      <c r="O61" s="104"/>
    </row>
    <row r="62" spans="1:15" ht="21.75" customHeight="1" x14ac:dyDescent="0.2">
      <c r="B62" s="145"/>
      <c r="C62" s="112" t="s">
        <v>1489</v>
      </c>
      <c r="D62" s="145"/>
      <c r="E62" s="72"/>
      <c r="F62" s="116"/>
      <c r="G62" s="97" t="s">
        <v>1443</v>
      </c>
      <c r="H62" s="127"/>
      <c r="I62" s="134" t="s">
        <v>1500</v>
      </c>
      <c r="J62" s="90"/>
      <c r="K62" s="75"/>
      <c r="L62" s="90"/>
      <c r="M62" s="98" t="s">
        <v>1501</v>
      </c>
      <c r="N62" s="128">
        <v>158</v>
      </c>
      <c r="O62" s="104"/>
    </row>
    <row r="63" spans="1:15" ht="7.5" customHeight="1" x14ac:dyDescent="0.2">
      <c r="B63" s="133"/>
      <c r="C63" s="112"/>
      <c r="D63" s="112"/>
      <c r="E63" s="70"/>
      <c r="F63" s="117"/>
      <c r="G63" s="104"/>
      <c r="H63" s="104"/>
      <c r="I63" s="104"/>
      <c r="J63" s="104"/>
      <c r="K63" s="107"/>
      <c r="L63" s="104"/>
      <c r="M63" s="104"/>
      <c r="N63" s="104"/>
      <c r="O63" s="104"/>
    </row>
    <row r="64" spans="1:15" ht="21.75" customHeight="1" x14ac:dyDescent="0.2">
      <c r="B64" s="133"/>
      <c r="C64" s="112" t="s">
        <v>182</v>
      </c>
      <c r="D64" s="112"/>
      <c r="E64" s="70"/>
      <c r="F64" s="117"/>
      <c r="G64" s="97" t="s">
        <v>1443</v>
      </c>
      <c r="H64" s="127"/>
      <c r="I64" s="134" t="s">
        <v>1499</v>
      </c>
      <c r="J64" s="90"/>
      <c r="K64" s="75"/>
      <c r="L64" s="90"/>
      <c r="M64" s="98" t="s">
        <v>1415</v>
      </c>
      <c r="N64" s="128">
        <v>148</v>
      </c>
      <c r="O64" s="104"/>
    </row>
    <row r="65" spans="2:15" ht="7.5" customHeight="1" x14ac:dyDescent="0.2">
      <c r="B65" s="133"/>
      <c r="C65" s="112"/>
      <c r="D65" s="112"/>
      <c r="E65" s="70"/>
      <c r="F65" s="117"/>
      <c r="G65" s="104"/>
      <c r="H65" s="104"/>
      <c r="I65" s="104"/>
      <c r="J65" s="104"/>
      <c r="K65" s="107"/>
      <c r="L65" s="104"/>
      <c r="M65" s="104"/>
      <c r="N65" s="104"/>
      <c r="O65" s="104"/>
    </row>
    <row r="66" spans="2:15" ht="15" x14ac:dyDescent="0.2">
      <c r="B66" s="133"/>
      <c r="C66" s="112" t="s">
        <v>183</v>
      </c>
      <c r="D66" s="112"/>
      <c r="E66" s="70"/>
      <c r="F66" s="117"/>
      <c r="G66" s="134" t="s">
        <v>112</v>
      </c>
      <c r="H66" s="104"/>
      <c r="I66" s="146" t="s">
        <v>203</v>
      </c>
      <c r="J66" s="104"/>
      <c r="K66" s="107"/>
      <c r="L66" s="104"/>
      <c r="M66" s="104"/>
      <c r="N66" s="104"/>
      <c r="O66" s="104"/>
    </row>
    <row r="67" spans="2:15" ht="21.75" customHeight="1" x14ac:dyDescent="0.2">
      <c r="B67" s="133"/>
      <c r="C67" s="112" t="s">
        <v>184</v>
      </c>
      <c r="D67" s="112"/>
      <c r="E67" s="70"/>
      <c r="F67" s="117"/>
      <c r="G67" s="104"/>
      <c r="H67" s="104"/>
      <c r="I67" s="104"/>
      <c r="J67" s="104"/>
      <c r="K67" s="107"/>
      <c r="L67" s="104"/>
      <c r="M67" s="104"/>
      <c r="N67" s="104"/>
      <c r="O67" s="104"/>
    </row>
    <row r="68" spans="2:15" ht="21.75" customHeight="1" x14ac:dyDescent="0.2">
      <c r="B68" s="133"/>
      <c r="C68" s="112" t="s">
        <v>185</v>
      </c>
      <c r="D68" s="112"/>
      <c r="E68" s="70"/>
      <c r="F68" s="117"/>
      <c r="G68" s="104"/>
      <c r="H68" s="104"/>
      <c r="I68" s="104"/>
      <c r="J68" s="104"/>
      <c r="K68" s="107"/>
      <c r="L68" s="104"/>
      <c r="M68" s="104"/>
      <c r="N68" s="104"/>
      <c r="O68" s="104"/>
    </row>
    <row r="69" spans="2:15" ht="19" customHeight="1" x14ac:dyDescent="0.2">
      <c r="B69" s="84"/>
      <c r="C69" s="112" t="s">
        <v>1469</v>
      </c>
      <c r="D69" s="113"/>
      <c r="E69" s="73"/>
      <c r="F69" s="118"/>
      <c r="G69" s="97" t="s">
        <v>1468</v>
      </c>
      <c r="H69" s="127"/>
      <c r="I69" s="146" t="s">
        <v>1498</v>
      </c>
      <c r="J69" s="118"/>
      <c r="K69" s="75"/>
      <c r="L69" s="90"/>
      <c r="M69" s="88"/>
      <c r="N69" s="104"/>
      <c r="O69" s="90"/>
    </row>
    <row r="70" spans="2:15" ht="7.5" customHeight="1" x14ac:dyDescent="0.2">
      <c r="B70" s="133"/>
      <c r="C70" s="112"/>
      <c r="D70" s="112"/>
      <c r="E70" s="70"/>
      <c r="F70" s="117"/>
      <c r="G70" s="104"/>
      <c r="H70" s="104"/>
      <c r="I70" s="104"/>
      <c r="J70" s="104"/>
      <c r="K70" s="107"/>
      <c r="L70" s="104"/>
      <c r="M70" s="104"/>
      <c r="N70" s="104"/>
      <c r="O70" s="104"/>
    </row>
    <row r="71" spans="2:15" ht="11.25" customHeight="1" x14ac:dyDescent="0.2">
      <c r="C71" s="70"/>
      <c r="D71" s="70"/>
      <c r="E71" s="70"/>
      <c r="F71" s="70"/>
      <c r="J71" s="139"/>
      <c r="K71" s="137"/>
      <c r="L71" s="137"/>
    </row>
    <row r="72" spans="2:15" ht="9" customHeight="1" x14ac:dyDescent="0.2">
      <c r="B72" s="171"/>
      <c r="C72" s="171"/>
      <c r="D72" s="171"/>
      <c r="E72" s="171"/>
      <c r="F72" s="171"/>
      <c r="G72" s="171"/>
      <c r="H72" s="171"/>
      <c r="I72" s="171"/>
      <c r="J72" s="139"/>
      <c r="K72" s="144"/>
      <c r="L72" s="144"/>
      <c r="M72" s="144"/>
      <c r="N72" s="144"/>
      <c r="O72" s="144"/>
    </row>
    <row r="73" spans="2:15" ht="9" customHeight="1" x14ac:dyDescent="0.2">
      <c r="B73" s="171"/>
      <c r="C73" s="171"/>
      <c r="D73" s="171"/>
      <c r="E73" s="171"/>
      <c r="F73" s="171"/>
      <c r="G73" s="171"/>
      <c r="H73" s="171"/>
      <c r="I73" s="171"/>
      <c r="J73" s="139"/>
      <c r="K73" s="137"/>
      <c r="L73" s="137"/>
      <c r="M73" s="137"/>
      <c r="N73" s="137"/>
      <c r="O73" s="137"/>
    </row>
    <row r="74" spans="2:15" ht="21.75" customHeight="1" x14ac:dyDescent="0.2">
      <c r="J74" s="78"/>
      <c r="K74" s="78"/>
      <c r="L74" s="78"/>
    </row>
    <row r="75" spans="2:15" ht="21.75" customHeight="1" x14ac:dyDescent="0.2">
      <c r="J75" s="78"/>
      <c r="K75" s="78"/>
      <c r="L75" s="78"/>
    </row>
    <row r="76" spans="2:15" ht="21.75" customHeight="1" x14ac:dyDescent="0.2">
      <c r="J76" s="78"/>
      <c r="K76" s="78"/>
      <c r="L76" s="78"/>
    </row>
    <row r="77" spans="2:15" ht="21.75" customHeight="1" x14ac:dyDescent="0.2">
      <c r="J77" s="78"/>
      <c r="K77" s="78"/>
      <c r="L77" s="78"/>
    </row>
    <row r="78" spans="2:15" ht="21.75" customHeight="1" x14ac:dyDescent="0.2">
      <c r="J78" s="78"/>
      <c r="K78" s="78"/>
      <c r="L78" s="78"/>
    </row>
    <row r="79" spans="2:15" ht="21.75" customHeight="1" x14ac:dyDescent="0.2">
      <c r="J79" s="78"/>
      <c r="K79" s="78"/>
      <c r="L79" s="78"/>
    </row>
    <row r="80" spans="2:15" ht="21.75" customHeight="1" x14ac:dyDescent="0.2">
      <c r="J80" s="78"/>
      <c r="K80" s="78"/>
      <c r="L80" s="78"/>
    </row>
  </sheetData>
  <mergeCells count="11">
    <mergeCell ref="B2:I2"/>
    <mergeCell ref="B73:I73"/>
    <mergeCell ref="B9:C9"/>
    <mergeCell ref="B3:N3"/>
    <mergeCell ref="B54:N54"/>
    <mergeCell ref="B31:N31"/>
    <mergeCell ref="B33:C33"/>
    <mergeCell ref="B56:C56"/>
    <mergeCell ref="B61:C61"/>
    <mergeCell ref="B5:C5"/>
    <mergeCell ref="B72:I72"/>
  </mergeCells>
  <hyperlinks>
    <hyperlink ref="I57" r:id="rId1"/>
    <hyperlink ref="I66" r:id="rId2"/>
    <hyperlink ref="I59" r:id="rId3"/>
    <hyperlink ref="I26" r:id="rId4"/>
    <hyperlink ref="I28" r:id="rId5"/>
    <hyperlink ref="I39" r:id="rId6"/>
    <hyperlink ref="I35" r:id="rId7"/>
    <hyperlink ref="I24" r:id="rId8"/>
    <hyperlink ref="I45" r:id="rId9"/>
    <hyperlink ref="I48" r:id="rId10"/>
    <hyperlink ref="I19" r:id="rId11" display="Energy Conversion Set"/>
    <hyperlink ref="I69" r:id="rId12" display="Energy Conversion Set"/>
    <hyperlink ref="I37" r:id="rId13"/>
  </hyperlinks>
  <pageMargins left="0.25" right="0.25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Life</vt:lpstr>
      <vt:lpstr>Earth</vt:lpstr>
      <vt:lpstr>Physical</vt:lpstr>
      <vt:lpstr>Standards</vt:lpstr>
      <vt:lpstr>Std vs iSci</vt:lpstr>
      <vt:lpstr>copy (2)</vt:lpstr>
      <vt:lpstr>6th gr Lab Curriculum</vt:lpstr>
      <vt:lpstr>7th gr Lab Curriculum</vt:lpstr>
      <vt:lpstr>8th gr Lab Curriculum</vt:lpstr>
      <vt:lpstr>ALL EQUIPMENT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Coach</dc:creator>
  <cp:lastModifiedBy>Microsoft Office User</cp:lastModifiedBy>
  <cp:lastPrinted>2013-04-30T15:53:41Z</cp:lastPrinted>
  <dcterms:created xsi:type="dcterms:W3CDTF">2012-03-15T19:49:38Z</dcterms:created>
  <dcterms:modified xsi:type="dcterms:W3CDTF">2017-05-08T17:27:09Z</dcterms:modified>
</cp:coreProperties>
</file>