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dincercoach/Desktop/LAB Curriculum 2017/"/>
    </mc:Choice>
  </mc:AlternateContent>
  <bookViews>
    <workbookView xWindow="0" yWindow="440" windowWidth="38400" windowHeight="19480" tabRatio="833"/>
  </bookViews>
  <sheets>
    <sheet name="Pyhsical Science" sheetId="16" r:id="rId1"/>
    <sheet name="Biology Lab" sheetId="13" r:id="rId2"/>
    <sheet name="Chemistry Lab" sheetId="18" r:id="rId3"/>
    <sheet name="Pyhsics Lab" sheetId="17" r:id="rId4"/>
    <sheet name="Bio-Chem-Phy Sci_All States" sheetId="11" r:id="rId5"/>
    <sheet name="Physics-Physical Sci_All States" sheetId="12" r:id="rId6"/>
  </sheets>
  <definedNames>
    <definedName name="_xlnm._FilterDatabase" localSheetId="4" hidden="1">'Bio-Chem-Phy Sci_All States'!$E$1:$J$1</definedName>
    <definedName name="_xlnm._FilterDatabase" localSheetId="1" hidden="1">'Biology Lab'!$C$1:$L$1</definedName>
    <definedName name="_xlnm._FilterDatabase" localSheetId="0" hidden="1">'Pyhsical Science'!$D$1:$M$1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75" i="11" l="1"/>
  <c r="I2" i="12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41" i="12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60" i="11"/>
  <c r="I2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76" i="11"/>
</calcChain>
</file>

<file path=xl/sharedStrings.xml><?xml version="1.0" encoding="utf-8"?>
<sst xmlns="http://schemas.openxmlformats.org/spreadsheetml/2006/main" count="2476" uniqueCount="628">
  <si>
    <t>Vendor</t>
  </si>
  <si>
    <t>Carolina</t>
  </si>
  <si>
    <t>Corning Hot Plate/Stirrer, Model PC-420D</t>
  </si>
  <si>
    <t>Micro Spatula, Both Ends Flat</t>
  </si>
  <si>
    <t>Utility Tongs</t>
  </si>
  <si>
    <t>Test Tube Brush, White Nylon Bristles, 9 in</t>
  </si>
  <si>
    <t>Brush, Beaker &amp; Jar</t>
  </si>
  <si>
    <t>Nexgen Laboratory Apron</t>
  </si>
  <si>
    <t>Disposable Vinyl Gloves, Medium, Dispenser of 100</t>
  </si>
  <si>
    <t>Disposable Vinyl Gloves, Large, Dispenser of 100</t>
  </si>
  <si>
    <t>Student Magnetic Field Demonstrator Value Pack</t>
  </si>
  <si>
    <t>Acetic Acid, 17.4 M, Glacial, ACS Grade, 500 mL</t>
  </si>
  <si>
    <t>Acetone, Laboratory Grade, 500 mL</t>
  </si>
  <si>
    <t>Aluminum Chloride 6-Hydrate, Reagent Grade, 500 g</t>
  </si>
  <si>
    <t>Aluminum Potassium Sulfate, 12-Hydrate, Laboratory Grade, 500 g</t>
  </si>
  <si>
    <t>Ammonium Carbonate, Reagent Grade, 500 g</t>
  </si>
  <si>
    <t>Ammonium Chloride, Granular, Laboratory Grade, 500 g</t>
  </si>
  <si>
    <t>Ammonium Nitrate, Crystal, Reagent Grade, 500 g</t>
  </si>
  <si>
    <t>Ammonium Sulfate, Laboratory Grade, 500 g</t>
  </si>
  <si>
    <t>Ammonium Thiocyanate, Laboratory Grade, 500 g</t>
  </si>
  <si>
    <t>Benedict’s Solution, Qualitative, Laboratory Grade, 500 mL</t>
  </si>
  <si>
    <t>Boric Acid, Laboratory Grade, 500 g</t>
  </si>
  <si>
    <t>Bromcresol Green Indicator Solution, 0.04%, Laboratory Grade, 100 mL</t>
  </si>
  <si>
    <t>Bromphenol Blue, 0.04% Aqueous, Laboratory Grade, 500 mL</t>
  </si>
  <si>
    <t>Calcium Carbide, Lump, Laboratory Grade, 500 g</t>
  </si>
  <si>
    <t>Calcium Nitrate, Laboratory Grade, 500 g</t>
  </si>
  <si>
    <t>Chromium Nitrate Nonahydrate, Reagent Grade, 100 g</t>
  </si>
  <si>
    <t>Cobalt Chloride, 6-Hydrate, Crystal, ACS Grade, 125g</t>
  </si>
  <si>
    <t>Cobalt Nitrate, 6-Hydrate, Reagent Grade, 100 g</t>
  </si>
  <si>
    <t>Copper, Granular, 20-30 Mesh, Laboratory Grade, 500 g</t>
  </si>
  <si>
    <t>Cupric Chloride, Dihydrate, Reagent Grade, 100 g</t>
  </si>
  <si>
    <t>Cupric Nitrate, Trihydrate, Reagent Grade, 25 g</t>
  </si>
  <si>
    <t>Cupric Sulfate, Anhydrous, Powder, Reagent Grade, 125 g</t>
  </si>
  <si>
    <t>Dextrose, Anhydrous, Powder, Reagent Grade, 500 g</t>
  </si>
  <si>
    <t>Ferric Chloride, Anhydrous, Reagent Grade, 100 g</t>
  </si>
  <si>
    <t>Ferric Nitrate Nonahydrate, Reagent Grade, 100 g</t>
  </si>
  <si>
    <t>Glucose Standard Solution, Laboratory Grade, 500 mL</t>
  </si>
  <si>
    <t>Glycerin Jelly, Laboratory Grade, 500 mL</t>
  </si>
  <si>
    <t>Hydrogen Peroxide, 6%, Laboratory Grade, 500 mL</t>
  </si>
  <si>
    <t>Iodine-Potassium-Iodide Solution, Laboratory Grade, 500 mL</t>
  </si>
  <si>
    <t>Iron, Filings, 40 Mesh, Laboratory Grade, 500 g</t>
  </si>
  <si>
    <t>Lithium Nitrate, Reagent Grade, 100 g</t>
  </si>
  <si>
    <t>Magnesium Powder, Laboratory Grade, 100 g</t>
  </si>
  <si>
    <t>Magnesium Chloride, Crystal, 6-Hydrate, Laboratory Grade, 500g</t>
  </si>
  <si>
    <t>Magnesium Nitrate, 6-Hydrate, Reagent Grade, 500 g</t>
  </si>
  <si>
    <t>Maltose, Reagent Grade, 100 g</t>
  </si>
  <si>
    <t>Metal Strips Set, Laboratory Grade</t>
  </si>
  <si>
    <t>Methyl Orange Indicator, Laboratory Grade, 25 g</t>
  </si>
  <si>
    <t>Methyl Red, Indicator, Laboratory Grade, 10 g</t>
  </si>
  <si>
    <t>Methylene Blue, 1.0% Aqueous, Laboratory Grade, 500 mL</t>
  </si>
  <si>
    <t>Nickel (II) Chloride Hexahydrate, Reagent Grade, 100 g</t>
  </si>
  <si>
    <t>Potassium Bromide, Crystal, Reagent Grade, 500 g</t>
  </si>
  <si>
    <t>Potassium Carbonate, Anhydrous, Laboratory Grade, 500 g</t>
  </si>
  <si>
    <t>Potassium Chlorate, Laboratory Grade, 500 g</t>
  </si>
  <si>
    <t>Potassium Chloride, Granular, ACS Grade, 500 g</t>
  </si>
  <si>
    <t>Potassium Dichromate, Reagent Grade, 100 g</t>
  </si>
  <si>
    <t>Potassium Hydroxide, Pellets, Reagent Grade, 100 g</t>
  </si>
  <si>
    <t>Potassium Iodide, Laboratory Grade, 120 g</t>
  </si>
  <si>
    <t>Potassium Permanganate, Crystal, Laboratory Grade, 500 g</t>
  </si>
  <si>
    <t>Potassium Sulfate, Laboratory Grade, 500 g</t>
  </si>
  <si>
    <t>Silver Nitrate, ACS Grade, 30 g</t>
  </si>
  <si>
    <t>Sodium Acetate Trihydrate, Crystal, Reagent Grade, 500 g</t>
  </si>
  <si>
    <t>Sodium Bromide, Granular, Reagent Grade, 500 g</t>
  </si>
  <si>
    <t>Sodium Carbonate, Monohydrate, Granular, Laboratory Grade, 500 g</t>
  </si>
  <si>
    <t>Sodium Chlorate, Laboratory Grade, 500 g</t>
  </si>
  <si>
    <t>Sodium Chloride, Crystal, ACS Grade, 500 g</t>
  </si>
  <si>
    <t>Sodium Dichromate, Dihydrate, Laboratory Grade, 250 g</t>
  </si>
  <si>
    <t>Sodium Hypochlorite, 5%, Laboratory Grade, 500 mL</t>
  </si>
  <si>
    <t>Sodium Iodide, Laboratory Grade, 100 g</t>
  </si>
  <si>
    <t>Sodium Sulfate, Anhydrous, Reagent Grade, 500 g</t>
  </si>
  <si>
    <t>Starch, Corn Powder, Reagent Grade, 500 g</t>
  </si>
  <si>
    <t>Strontium Nitrate, Reagent Grade, 100 g</t>
  </si>
  <si>
    <t>Sucrose, Reagent Grade, 500 g</t>
  </si>
  <si>
    <t>Sulfuric Acid, 18.0 M, Glass Bottle, ACS Grade, 2.5 L</t>
  </si>
  <si>
    <t>Zinc, 10 mesh, Granular, Reagent Grade, 500 g</t>
  </si>
  <si>
    <t>Zinc Chloride, Reagent Grade, 500 g</t>
  </si>
  <si>
    <t>Zinc Nitrate Hexahydrate, Laboratory Grade, 500 g</t>
  </si>
  <si>
    <t>Glucose Test Strips, Laboratory Grade, Pack 100</t>
  </si>
  <si>
    <t>Nature's Microscopic Beauty Slide Set</t>
  </si>
  <si>
    <t>Mitosis and Meiosis Slide Set</t>
  </si>
  <si>
    <t>Microscope Slides, Carolina, Glass, Standard, 25 x 75 mm, 0.8-1.00 mm, Bx 36</t>
  </si>
  <si>
    <t>Microscope Slides, Plastic, 3 x 1 in, Bx 144</t>
  </si>
  <si>
    <t>Coverslips, Student-Quality, Glass, 18 x 18 mm, Bx 100</t>
  </si>
  <si>
    <t>Coverslips, Student-Quality, Glass, 22 x 22 mm, Bx 100</t>
  </si>
  <si>
    <t>Microscope Cleaning Set</t>
  </si>
  <si>
    <t>Lens/Bibulous Paper Combination Booklet, 4 x 6 in, 50 Sheets Each</t>
  </si>
  <si>
    <t>Blue Box, Carolina, for 25 Slides</t>
  </si>
  <si>
    <t>Blue Box, Carolina, for 12 Slides</t>
  </si>
  <si>
    <t>Carolina™ Immersion Oil, Laboratory Grade, 15-mL Dropping bottle</t>
  </si>
  <si>
    <t>Nichrome Wire Inoculating Loop, 25 Gauge</t>
  </si>
  <si>
    <t>Glass Spreader</t>
  </si>
  <si>
    <t>Bacti-Spreader</t>
  </si>
  <si>
    <t>Basic Stain Set</t>
  </si>
  <si>
    <t>Sensi-Disc Dispenser, Single</t>
  </si>
  <si>
    <t>Petri Dish, Deep, 25 x 100 mm, Pk 20</t>
  </si>
  <si>
    <t>BBL CultureSwab Plus</t>
  </si>
  <si>
    <t>Tryptic Soy Agar Set</t>
  </si>
  <si>
    <t>Large Cylinder Brush</t>
  </si>
  <si>
    <t>Test Tube Clamp with Grips, Stoddard</t>
  </si>
  <si>
    <t>Test Tube Rack, Half-Size, Poxygrid, 10-13 mm, 36 Holes</t>
  </si>
  <si>
    <t>Pyrex Vista Rimless Culture Tubes, 10 × 75 mm, Pk 50</t>
  </si>
  <si>
    <t>Polypropylene Micro Test Tube Rack</t>
  </si>
  <si>
    <t>Luria Broth, 50-mL bottles, Pack of 5</t>
  </si>
  <si>
    <t>Ampicillin Solution, 4 mL</t>
  </si>
  <si>
    <t xml:space="preserve"> Item  </t>
  </si>
  <si>
    <t xml:space="preserve"> Quantity  </t>
  </si>
  <si>
    <t xml:space="preserve">Price Each  </t>
  </si>
  <si>
    <t>Toal Price</t>
  </si>
  <si>
    <t>Pyrex Vista Beakers, 10 mL, Pk 12</t>
  </si>
  <si>
    <t>Pyrex Vista Beakers, 50 mL, Pk 12</t>
  </si>
  <si>
    <t>Pyrex Vista Beakers, 100 mL, Pk 12</t>
  </si>
  <si>
    <t>Pyrex Vista Beakers, 250 mL, Pk 12</t>
  </si>
  <si>
    <t>Pyrex Vista Beakers, 600 mL, Pk 6</t>
  </si>
  <si>
    <t>Pyrex Vista Beakers, 1,000 mL, Pk 6</t>
  </si>
  <si>
    <t>Pyrex Vista Test Tubes, 25 × 200 mm, Pk 50</t>
  </si>
  <si>
    <t>Pyrex, Erlenmeyer Flask, Measuring, 250 mL</t>
  </si>
  <si>
    <t>Pyrex, Erlenmeyer Flask, Measuring, 500 mL</t>
  </si>
  <si>
    <t>Pyrex, Erlenmeyer Flask, Measuring, 1,000 mL</t>
  </si>
  <si>
    <t>Complete Single Buret Assembly</t>
  </si>
  <si>
    <t>Buret Replacement Tip, Pyrex, for Three-Part Buret</t>
  </si>
  <si>
    <t>Bottle, High-Density Polyethylene, Narrowmouthed, 1,000 mL</t>
  </si>
  <si>
    <t>Bottle, High-Density Polyethylene, Narrowmouthed, 500 mL</t>
  </si>
  <si>
    <t>Dropping Bottle, Plastic, 15 mL</t>
  </si>
  <si>
    <t>Dropping Bottle, Plastic, 30 mL</t>
  </si>
  <si>
    <t>Wash Bottle, Widemouthed, 250 mL, 8oz</t>
  </si>
  <si>
    <t>Pyrex, Graduated Cylinder, Glass, 10 mL</t>
  </si>
  <si>
    <t>Pyrex, Graduated Cylinder, Glass, 25 mL</t>
  </si>
  <si>
    <t>Pyrex, Graduated Cylinder, Glass, 100 mL</t>
  </si>
  <si>
    <t>Pyrex, Graduated Cylinder, Glass, Single Metric Scale, 250 mL</t>
  </si>
  <si>
    <t>PMP Cylinder, 1,000 mL</t>
  </si>
  <si>
    <t>Pyrex, Volumetric Flask, 100 mL</t>
  </si>
  <si>
    <t>Pyrex, Volumetric Flask, 500 mL</t>
  </si>
  <si>
    <t>Pyrex, Volumetric Flask, 1,000 mL</t>
  </si>
  <si>
    <t>Funnel, Polypropylene, Nalgene, 2 5/8 in</t>
  </si>
  <si>
    <t>Pipet Pump, 10 mL (green)</t>
  </si>
  <si>
    <t>Pipet Pump, 25 mL (red)</t>
  </si>
  <si>
    <t>Pyrex Color-Coded Measuring Pipet, 10 mL, with 0.1 mL Graduated</t>
  </si>
  <si>
    <t>Pyrex Color-Coded Measuring Pipet, 25 mL, with 0.1 mL Graduated</t>
  </si>
  <si>
    <t>Microchemistry Pipets, Micro-Tip, Overall Length 5 3/4", Capacity 5.0 mL, Pack 100</t>
  </si>
  <si>
    <t>Test Tube Support, Hardwood, 2 Shelves, 20-25 mm, 13 Holes/6 Pins</t>
  </si>
  <si>
    <t>Draining Rack, 72 Pins 3 in and 18 Pins 5 in</t>
  </si>
  <si>
    <t>Ruler, School, 12 inch</t>
  </si>
  <si>
    <t>Red Spirit-Filled Total Immersion 12-in Thermometer (-20 to 150 C)</t>
  </si>
  <si>
    <t>Utility Cutter</t>
  </si>
  <si>
    <t>Clearlite Plastic Laboratory Apron, Small (27 X 36 in)</t>
  </si>
  <si>
    <t>Lab Pen, Nalgene, Black Ink</t>
  </si>
  <si>
    <t>Splint, Wood, Bundle of 500</t>
  </si>
  <si>
    <t>Parafilm, 2 in x 250 ft</t>
  </si>
  <si>
    <t>Lab Tools Kit</t>
  </si>
  <si>
    <t>White Candle, pack of 5</t>
  </si>
  <si>
    <t>Plastic Bags, Self-Locking, 4 x 6 inch</t>
  </si>
  <si>
    <t>Thermometer Clamp</t>
  </si>
  <si>
    <t>Clamp Holder, Small V-Jaw</t>
  </si>
  <si>
    <t>Double Buret Clamp</t>
  </si>
  <si>
    <t>Magnetic Spinbar, Teflon-Coated, 7/8 in</t>
  </si>
  <si>
    <t>Stirring Rods, Glass, 3 x 125 mm, Pk 12</t>
  </si>
  <si>
    <t>Stirring Rods, Glass, 5 x 150 mm, Pk 12</t>
  </si>
  <si>
    <t>Mortar and Pestle, Porcelain, 60 mL</t>
  </si>
  <si>
    <t>Economy White Porcelain Spot Plate</t>
  </si>
  <si>
    <t>Wire Gauze, Ceramic Fiber Center, 4 x 4 in</t>
  </si>
  <si>
    <t>Triangle, 2 in</t>
  </si>
  <si>
    <t>Support Ring, Cast Iron, 3 in</t>
  </si>
  <si>
    <t>Lab Scoop with Handle</t>
  </si>
  <si>
    <t>Lab Scoop</t>
  </si>
  <si>
    <t>646704A</t>
  </si>
  <si>
    <t>Adult Safety Goggles Value Pack</t>
  </si>
  <si>
    <t>Periodic Table of the Elements Chart, Large</t>
  </si>
  <si>
    <t>Reagent Ethanol, Reagent Grade, 4 L</t>
  </si>
  <si>
    <t>Alka Seltzer, Laboratory Grade, Pack 24</t>
  </si>
  <si>
    <t>Barium Chloride, Anhydrous, Reagent Grade, 30 g</t>
  </si>
  <si>
    <t>Gram Iodine, Laboratory Grade, 100 mL</t>
  </si>
  <si>
    <t>Copper (II) Chloride, Anhydrous, Laboratory Grade, 100 g</t>
  </si>
  <si>
    <t>Calcium Chloride, Anhydrous, Pellets, 4-8 Mesh, Laboratory Grade, 500 g</t>
  </si>
  <si>
    <t>Copper, Shot, Laboratory Grade, 500 g</t>
  </si>
  <si>
    <t>Cupric Chloride, Dihydrate, Laboratory Grade, 500 g</t>
  </si>
  <si>
    <t>Alconox Detergent, Laboratory Grade, 4 lb</t>
  </si>
  <si>
    <t>Aluminum Shot, 2 to 5 Mesh, Lab Grade, 500 g</t>
  </si>
  <si>
    <t>Bogen Universal Indicator, Laboratory Grade, 120 mL</t>
  </si>
  <si>
    <t>White Vinegar, 473 mL</t>
  </si>
  <si>
    <t>Ethanol, 95%, Laboratory Grade, 4 L</t>
  </si>
  <si>
    <t>Acid/Base Indicator Strips, Packg 100 Each</t>
  </si>
  <si>
    <t>Hydrochloric Acid in Glass Bottle, 12.1 M, Glass Bottle, ACS Grade, 2.5 L</t>
  </si>
  <si>
    <t>Hydrion Spectral pH Paper Dispenser (pH 1.0 to 14.0), Single Roll</t>
  </si>
  <si>
    <t>Nitric Acid, 15.6M, ACS Grade, 500 mL</t>
  </si>
  <si>
    <t>Sodium Hydroxide, Laboratory Grade, 2 kg</t>
  </si>
  <si>
    <t>Potassium Hydroxide, Pellets, Laboratory Grade 500 g</t>
  </si>
  <si>
    <t>Calcium Hydroxide, Powder, Laboratory Grade, 500 g</t>
  </si>
  <si>
    <t>Zinc, Mossy, Laboratory Grade, 2 kg</t>
  </si>
  <si>
    <t>Zinc Shot, Reagent Grade, 500 g</t>
  </si>
  <si>
    <t>Magnesium, Ribbon, Laboratory Grade, 25 g</t>
  </si>
  <si>
    <t>Strontium Chloride, 6-Hydrate, Reagent Grade, 100 g</t>
  </si>
  <si>
    <t>Silver Nitrate, 0.1 M (2%), Laboratory Grade, 500 mL</t>
  </si>
  <si>
    <t>Phenolphthalein, Powder, ACS Grade, 25 g</t>
  </si>
  <si>
    <t>Phenolphthalein, 1% in 95% Alcohol, Laboratory Grade, 500 mL</t>
  </si>
  <si>
    <t>Sodium Bicarbonate, Powder, Reagent Grade, 500 g</t>
  </si>
  <si>
    <t>Food Coloring, 4-Color Set</t>
  </si>
  <si>
    <t>Magnesium Sulfate Heptahydrate, Laboratory Grade, 500 g</t>
  </si>
  <si>
    <t>Thermometer Rack, Polypropylene</t>
  </si>
  <si>
    <t>Pyrex, Watch Glass, 75 mm</t>
  </si>
  <si>
    <t>Diffraction Grating</t>
  </si>
  <si>
    <t>Deluxe OSHA-Compliant First Aid Kit</t>
  </si>
  <si>
    <t>Brush, Polystyrene Table or Counter</t>
  </si>
  <si>
    <t>Cleaning/Draining Basket, Polyethylene, 15 3/4 x 11 3/4 x 4 in</t>
  </si>
  <si>
    <t>Tubing, Tygon Laboratory, 1/4-in Bore, 1/16-in Wall, 50 ft</t>
  </si>
  <si>
    <t>Crucible, Porcelain, High Form, 30 mL</t>
  </si>
  <si>
    <t>Crucible Lid, Porcelain, 30 mL</t>
  </si>
  <si>
    <t>Carolina Electronic Balance 300g, Readability 0.01 g</t>
  </si>
  <si>
    <t xml:space="preserve">Filter Paper, Quantitative, 15 cm </t>
  </si>
  <si>
    <t>Funnel Holder, Polyethylene, Single</t>
  </si>
  <si>
    <t>Pyrex Short-Stem, Fluted, 60-Degree Angle Funnel, 75 x 8 mm</t>
  </si>
  <si>
    <t>Beaker Tongs</t>
  </si>
  <si>
    <t>Rubber Stopper Assortment, 5 lb</t>
  </si>
  <si>
    <t>Stopwatch, Pack of 5</t>
  </si>
  <si>
    <t>Stopwatch</t>
  </si>
  <si>
    <t>No-Roll Thermometer Sleve</t>
  </si>
  <si>
    <t>Tubing, Red Rubber, 1/8-in Bore, 3/64-in Wall, 50 ft</t>
  </si>
  <si>
    <t>Tubing Connector Kit</t>
  </si>
  <si>
    <t>Molymod Molecular Model Set, Carolina</t>
  </si>
  <si>
    <t>Autoclave Gloves</t>
  </si>
  <si>
    <t>Emergency Shower/Eyewash Combination</t>
  </si>
  <si>
    <t>Paternity Test Kit</t>
  </si>
  <si>
    <t>Crime Scene Investigation Lab Kit</t>
  </si>
  <si>
    <t>Natural Selection BioKit</t>
  </si>
  <si>
    <t>pH Sensor</t>
  </si>
  <si>
    <t>Vernier Colorimeter</t>
  </si>
  <si>
    <t>CO2 Gas sensor</t>
  </si>
  <si>
    <t>Gas Pressor Sensor</t>
  </si>
  <si>
    <t>Lab Quest Interface</t>
  </si>
  <si>
    <t xml:space="preserve">S902983 </t>
  </si>
  <si>
    <t>Fisher</t>
  </si>
  <si>
    <t>Binocular Head w/mechanical stage, reversed 4-hole nosepiece</t>
  </si>
  <si>
    <t>Concavity Slide, Carolina, 25.4 x 76.2 mm, 1.2-1.5 mm, 2 Cavities 15 x 0.8 mm</t>
  </si>
  <si>
    <t>Carolina ChemKits™: Types of Chemical Reactions</t>
  </si>
  <si>
    <t>Inquiries in Science: Balancing Chemical Equations Kit</t>
  </si>
  <si>
    <t>Flame Test Kit</t>
  </si>
  <si>
    <t>Conductivity Probe</t>
  </si>
  <si>
    <t>Drop Counter</t>
  </si>
  <si>
    <t>Vernier</t>
  </si>
  <si>
    <t>VERNIER</t>
  </si>
  <si>
    <t>PROBES</t>
  </si>
  <si>
    <t>Logger Pro 3 - Software</t>
  </si>
  <si>
    <t>Plastic Beaker set</t>
  </si>
  <si>
    <t>Disposable Laboratory Coat, NexGen, Large</t>
  </si>
  <si>
    <t>Biology</t>
  </si>
  <si>
    <t>Chemistry</t>
  </si>
  <si>
    <t>Subject</t>
  </si>
  <si>
    <t>LabQuest 2 Charging Station</t>
  </si>
  <si>
    <t xml:space="preserve">Support Stand, Medium </t>
  </si>
  <si>
    <t>Methanol, 70%, Laboratory Grade, 4 L</t>
  </si>
  <si>
    <t>Hypodermic Syringes, Disposable, 30 cc in 1/5 cc, Luer-Lok Tip, Pk 10</t>
  </si>
  <si>
    <t>Nickelous Sulfate, Hexahydrate, Crystal, Reagent Grade, 125 g</t>
  </si>
  <si>
    <t>Potassium Nitrate, Laboratory Grade, 2 kg</t>
  </si>
  <si>
    <t>Distilled Water, Singly Distilled, Laboratory Grade, 3.8 L</t>
  </si>
  <si>
    <t>Support Ring, Cast Iron, 4 in</t>
  </si>
  <si>
    <t>SCIENCE KITS</t>
  </si>
  <si>
    <t>VERNIER PROBES</t>
  </si>
  <si>
    <t>Hydrogen Peroxide, 30%, Reagent Grade, 500 mL</t>
  </si>
  <si>
    <t>Butane Micro Burner</t>
  </si>
  <si>
    <t>Butane Micro Burner Stand</t>
  </si>
  <si>
    <t>Butane Micro Burner Fuel (3.38 oz)</t>
  </si>
  <si>
    <t xml:space="preserve">Swift* M10 Series Compound Digital </t>
  </si>
  <si>
    <t>Swift SM105 Stereomicroscope</t>
  </si>
  <si>
    <t>1-Propanol; Propylic acid</t>
  </si>
  <si>
    <t>1-Butanol, Reagent Grade, 500 mL</t>
  </si>
  <si>
    <t>Phosphoric Acid, 14.8M (100%), Reagent Grade, 500 mL</t>
  </si>
  <si>
    <t>Sandpaper, Fine, 14 x 27 cm, Pack of 5 Sheets</t>
  </si>
  <si>
    <t>PSV</t>
  </si>
  <si>
    <t>Physical Science with Vernier Lab Book</t>
  </si>
  <si>
    <t>Chemistry with Vernier Lab Book</t>
  </si>
  <si>
    <t>Biology with Vernier Lab Book</t>
  </si>
  <si>
    <t>BWV</t>
  </si>
  <si>
    <t>CWV</t>
  </si>
  <si>
    <t>Lab books</t>
  </si>
  <si>
    <t>APPLE</t>
  </si>
  <si>
    <t>Product Name</t>
  </si>
  <si>
    <t>Quantity</t>
  </si>
  <si>
    <t>Total</t>
  </si>
  <si>
    <t>Company</t>
  </si>
  <si>
    <t>ME-1234</t>
  </si>
  <si>
    <t>PASCO Stopwatch</t>
  </si>
  <si>
    <t>http://www.pasco.com</t>
  </si>
  <si>
    <t>ME-6743</t>
  </si>
  <si>
    <t>Cart Adapter Accessory</t>
  </si>
  <si>
    <t>1.2 m PAScar Dynamics System</t>
  </si>
  <si>
    <t>ME-8574</t>
  </si>
  <si>
    <t>Discover Friction Accessory</t>
  </si>
  <si>
    <t>ME-8970</t>
  </si>
  <si>
    <t>Equal Length Spring Set</t>
  </si>
  <si>
    <t>ME-9355 </t>
  </si>
  <si>
    <t>Base and Support Rod </t>
  </si>
  <si>
    <t>ME-9376B</t>
  </si>
  <si>
    <t>Universal Table Clamp</t>
  </si>
  <si>
    <t>ME-9448B</t>
  </si>
  <si>
    <t>Super Pulley with Clamp</t>
  </si>
  <si>
    <t>ME-9873</t>
  </si>
  <si>
    <t>Double Rod Clamp (3 pack)</t>
  </si>
  <si>
    <t>ME-9884</t>
  </si>
  <si>
    <t>Bumper Accessory Set</t>
  </si>
  <si>
    <t>PS-2103A</t>
  </si>
  <si>
    <t>Motion Sensor</t>
  </si>
  <si>
    <t>Physics through Inquiry Teacher Guide</t>
  </si>
  <si>
    <t>SA-9242</t>
  </si>
  <si>
    <t>Pulley Mounting Rod</t>
  </si>
  <si>
    <t>SE-8050</t>
  </si>
  <si>
    <t>Braided Physics String</t>
  </si>
  <si>
    <t>SE-8759</t>
  </si>
  <si>
    <t>Hooked Mass Set </t>
  </si>
  <si>
    <t>SE-8827</t>
  </si>
  <si>
    <t>Meter Sticks, 6 Pack</t>
  </si>
  <si>
    <t>SE-9786A</t>
  </si>
  <si>
    <t>Basic Digital Multimeter</t>
  </si>
  <si>
    <t>PS-2112</t>
  </si>
  <si>
    <t>PASPORT Magnetic Field Sensor</t>
  </si>
  <si>
    <t>EM-8648B</t>
  </si>
  <si>
    <t>Neodymium Magnets, 16 pack, solid</t>
  </si>
  <si>
    <t>Waves</t>
  </si>
  <si>
    <t>WA-9857</t>
  </si>
  <si>
    <t>String Vibrator</t>
  </si>
  <si>
    <t>WA-9867</t>
  </si>
  <si>
    <t>Sine Wave Generator</t>
  </si>
  <si>
    <t>SE-7123</t>
  </si>
  <si>
    <t>Banana Plug Cord Sets, 30 cm Length</t>
  </si>
  <si>
    <t>SE-9750</t>
  </si>
  <si>
    <t>75 cm Long Red Banana Patch Cords</t>
  </si>
  <si>
    <t>SE-9751</t>
  </si>
  <si>
    <t>75 cm Long Black Banana Patch Cords</t>
  </si>
  <si>
    <t>SE-7286</t>
  </si>
  <si>
    <t>Small C Clamp (6 Pack)</t>
  </si>
  <si>
    <t>OS-8515C</t>
  </si>
  <si>
    <t>Basic Optics System</t>
  </si>
  <si>
    <t xml:space="preserve">Product Code  </t>
  </si>
  <si>
    <t>CON-BTA</t>
  </si>
  <si>
    <t>GO-TEMP</t>
  </si>
  <si>
    <t>Go!Temp</t>
  </si>
  <si>
    <t>PH-BTA</t>
  </si>
  <si>
    <t>COL-BTA</t>
  </si>
  <si>
    <t>CO2-BTA</t>
  </si>
  <si>
    <t>O2-BTA</t>
  </si>
  <si>
    <t>O2 Gas Senser</t>
  </si>
  <si>
    <t>GPS-BTA</t>
  </si>
  <si>
    <t>GO-LINK</t>
  </si>
  <si>
    <t>LP</t>
  </si>
  <si>
    <t>LQ-CRG</t>
  </si>
  <si>
    <t>LABQ2</t>
  </si>
  <si>
    <t>iPad Air 2</t>
  </si>
  <si>
    <t>ME-6955A</t>
  </si>
  <si>
    <t>PS-3200</t>
  </si>
  <si>
    <t>Air Link</t>
  </si>
  <si>
    <t>PS-3202</t>
  </si>
  <si>
    <t>Wireless Force Acceleration Sensor </t>
  </si>
  <si>
    <t>PS-2873C</t>
  </si>
  <si>
    <t>SE-8757B</t>
  </si>
  <si>
    <t>Ohaus Scout SKX Balance 2000g</t>
  </si>
  <si>
    <t>UI-5405</t>
  </si>
  <si>
    <t>Capstone K12 Campus License</t>
  </si>
  <si>
    <t>EM-3536</t>
  </si>
  <si>
    <t>Modular Circuits for Essential Physics</t>
  </si>
  <si>
    <t>ME-8735</t>
  </si>
  <si>
    <t>Large Rod Base</t>
  </si>
  <si>
    <t xml:space="preserve">ME-8738 </t>
  </si>
  <si>
    <t>90 cm Stainless Steel Rod</t>
  </si>
  <si>
    <t>Unit Price</t>
  </si>
  <si>
    <t>Cell division and differentiation</t>
  </si>
  <si>
    <t>Sugar Fermentation</t>
  </si>
  <si>
    <t>Photosynthesis, chemosynthesis, cellular respiration</t>
  </si>
  <si>
    <t>Photosynthesis and Respiration (CO2)</t>
  </si>
  <si>
    <t>Characteristics of life regulated by cellular processes</t>
  </si>
  <si>
    <t>Acids and Bases</t>
  </si>
  <si>
    <t>Cellular processes</t>
  </si>
  <si>
    <t>Eukaryotic cells and prokaryotic cells</t>
  </si>
  <si>
    <t>Structure, function and interrelatedness of cell organelles</t>
  </si>
  <si>
    <t>Cell structure and function</t>
  </si>
  <si>
    <t>Cells</t>
  </si>
  <si>
    <t>Equilibrium and disequilibrium</t>
  </si>
  <si>
    <t>Carrying capacity</t>
  </si>
  <si>
    <t>Biological Membranes</t>
  </si>
  <si>
    <t>Homeostasis</t>
  </si>
  <si>
    <t>Habitat Degradation</t>
  </si>
  <si>
    <t>Threats to Biodiversity</t>
  </si>
  <si>
    <t>Acid Rain</t>
  </si>
  <si>
    <t>Ecosystems</t>
  </si>
  <si>
    <t>Assessing Biodiversity</t>
  </si>
  <si>
    <t>Classification systems</t>
  </si>
  <si>
    <t>Diversity and Interdependence of Life</t>
  </si>
  <si>
    <t>Variation of organisms within a species due to population genetics and gene frequency</t>
  </si>
  <si>
    <t>Speciation and biological classification based on molecular evidence</t>
  </si>
  <si>
    <t>Diversity of Life</t>
  </si>
  <si>
    <t>History of life on Earth</t>
  </si>
  <si>
    <t>Sexual selection</t>
  </si>
  <si>
    <t>Gene flow (immigration, emigration)</t>
  </si>
  <si>
    <t>Simulating the Darwinian Theory Kit</t>
  </si>
  <si>
    <t>Genetic drift</t>
  </si>
  <si>
    <t>Mutation</t>
  </si>
  <si>
    <t>Natural selection</t>
  </si>
  <si>
    <t>Mechanisms</t>
  </si>
  <si>
    <t>Evolution</t>
  </si>
  <si>
    <t>Modern genetics</t>
  </si>
  <si>
    <t>Exploring Mutant Organisms Kit</t>
  </si>
  <si>
    <t>Mutations</t>
  </si>
  <si>
    <t>Genetic mechanisms and inheritance</t>
  </si>
  <si>
    <t>Genetics of Corn Kit</t>
  </si>
  <si>
    <t>Structure and function of DNA in cells</t>
  </si>
  <si>
    <t>Cellular genetics</t>
  </si>
  <si>
    <t>Heredity</t>
  </si>
  <si>
    <t>Modeling Mitosis and Meiosis Kit</t>
  </si>
  <si>
    <t>Mixed Protoza Slide Set</t>
  </si>
  <si>
    <t>General Biology Microscope Slide Set</t>
  </si>
  <si>
    <t>Pyrex® Vista™ Test Tube, 16 x 150 mm, Pack of 50</t>
  </si>
  <si>
    <t>Study of Matter</t>
  </si>
  <si>
    <t>Classification of Matter</t>
  </si>
  <si>
    <t xml:space="preserve">Heteregenous vs. Homogenous </t>
  </si>
  <si>
    <t>Properties of matter</t>
  </si>
  <si>
    <t>States of matter and its changes</t>
  </si>
  <si>
    <t>Boiling Temperature of Water</t>
  </si>
  <si>
    <t>Atom</t>
  </si>
  <si>
    <t>Models of the atom (components)</t>
  </si>
  <si>
    <t>Ions (cations and anions)</t>
  </si>
  <si>
    <t>Isotopes</t>
  </si>
  <si>
    <t>Periodic Trends of Elements</t>
  </si>
  <si>
    <t>Periodic law</t>
  </si>
  <si>
    <t>Representative groups</t>
  </si>
  <si>
    <t>Bonding and Compounds</t>
  </si>
  <si>
    <t>Bonding (ionic and covalent)</t>
  </si>
  <si>
    <t>Bonding Chemically Kit</t>
  </si>
  <si>
    <t>Nomenclature</t>
  </si>
  <si>
    <t>Reactions of Matter</t>
  </si>
  <si>
    <t>Chemical reactions</t>
  </si>
  <si>
    <t>Evaporation of Alcohols</t>
  </si>
  <si>
    <t>Nuclear reactions</t>
  </si>
  <si>
    <t>Energy and Waves</t>
  </si>
  <si>
    <t>Conservation of Energy</t>
  </si>
  <si>
    <t>Quantifying kinetic energy</t>
  </si>
  <si>
    <t>Quantifying gravitational potential energy</t>
  </si>
  <si>
    <t>Energy is relative</t>
  </si>
  <si>
    <t>Transfer and transformation of energy (including work)</t>
  </si>
  <si>
    <t>Introduction to Sound</t>
  </si>
  <si>
    <t>Refraction, reflection, diffraction, absorption, superposition</t>
  </si>
  <si>
    <t>Radiant energy and the electromagnetic spectrum</t>
  </si>
  <si>
    <t>Absorption of Radiant Energy</t>
  </si>
  <si>
    <t>Doppler shift</t>
  </si>
  <si>
    <t>Thermal Energy</t>
  </si>
  <si>
    <t>An Insulated Cola Bottle</t>
  </si>
  <si>
    <t>Electricity</t>
  </si>
  <si>
    <t>Movement of electrons</t>
  </si>
  <si>
    <t>Switches/Open/Closed Circuits</t>
  </si>
  <si>
    <t>PASCO</t>
  </si>
  <si>
    <t>Batteries &amp; Bulb Circuits</t>
  </si>
  <si>
    <t>Current</t>
  </si>
  <si>
    <t>Electric potential (voltage)</t>
  </si>
  <si>
    <t>Resistors and transfer of energy</t>
  </si>
  <si>
    <t>Ohm's Law</t>
  </si>
  <si>
    <t>Series/Parallel Circuits</t>
  </si>
  <si>
    <t>Forces and Motion</t>
  </si>
  <si>
    <t>Motion</t>
  </si>
  <si>
    <t>Introduction to one-dimensional vectors</t>
  </si>
  <si>
    <t>Displacement, velocity (constant, average and instantaneous) and acceleration</t>
  </si>
  <si>
    <t>Position Match Graph</t>
  </si>
  <si>
    <t>Speed and Velocity</t>
  </si>
  <si>
    <t>Acceleration</t>
  </si>
  <si>
    <t>Forces</t>
  </si>
  <si>
    <t>Force diagrams</t>
  </si>
  <si>
    <t xml:space="preserve">Types of forces (gravity, friction, normal, tension) </t>
  </si>
  <si>
    <t>Introduction to Force</t>
  </si>
  <si>
    <t>Field model for forces at a distance</t>
  </si>
  <si>
    <t>Dynamics</t>
  </si>
  <si>
    <t>Objects at rest</t>
  </si>
  <si>
    <t>Objects moving with constant velocity</t>
  </si>
  <si>
    <t>Newton`s First Law</t>
  </si>
  <si>
    <t>Accelerating objects</t>
  </si>
  <si>
    <t>Newton's Second Law</t>
  </si>
  <si>
    <t>Newton's Third Law</t>
  </si>
  <si>
    <t>The Universe</t>
  </si>
  <si>
    <t>History of the Universe</t>
  </si>
  <si>
    <t>Galaxy Fotmation</t>
  </si>
  <si>
    <t>Stars</t>
  </si>
  <si>
    <t>Formation; stages of evolution</t>
  </si>
  <si>
    <t>Fusion in stars</t>
  </si>
  <si>
    <t>Application of Chemistry</t>
  </si>
  <si>
    <t>Acid Strengths</t>
  </si>
  <si>
    <t>Strengths of Acids and Bases</t>
  </si>
  <si>
    <t>Salts</t>
  </si>
  <si>
    <t xml:space="preserve">Motion </t>
  </si>
  <si>
    <t xml:space="preserve">Graph interpretations </t>
  </si>
  <si>
    <t>PosItion vs. Time</t>
  </si>
  <si>
    <t>Match Graph</t>
  </si>
  <si>
    <t>Pasco</t>
  </si>
  <si>
    <t xml:space="preserve">Velocity vs. time </t>
  </si>
  <si>
    <t xml:space="preserve">Acceleration vs. time </t>
  </si>
  <si>
    <t xml:space="preserve">Problem solving </t>
  </si>
  <si>
    <t xml:space="preserve">Using graphs (average velocity, instantaneous velocity, acceleration, displacement, change in velocity) </t>
  </si>
  <si>
    <t>Relative Motion</t>
  </si>
  <si>
    <t xml:space="preserve">Projectiles </t>
  </si>
  <si>
    <t xml:space="preserve">Independence of horizontal and vertical motion </t>
  </si>
  <si>
    <t>Photogate 2</t>
  </si>
  <si>
    <t xml:space="preserve">Problem-solving involving horizontally launched projectiles </t>
  </si>
  <si>
    <t xml:space="preserve">Forces, momentum and motion </t>
  </si>
  <si>
    <t xml:space="preserve">Newton’s laws applied to complex problems </t>
  </si>
  <si>
    <t xml:space="preserve">Introduction to force   </t>
  </si>
  <si>
    <t xml:space="preserve"> Newton's 1st Law </t>
  </si>
  <si>
    <t>Newton's 2nd Law</t>
  </si>
  <si>
    <t>Newton's 3rd Law</t>
  </si>
  <si>
    <t xml:space="preserve">Gravitational force and fields </t>
  </si>
  <si>
    <t>Dual-Range Force sensor</t>
  </si>
  <si>
    <t xml:space="preserve">Elastic forces </t>
  </si>
  <si>
    <t xml:space="preserve">Friction force (static and kinetic) </t>
  </si>
  <si>
    <t>Static and Kinetic Friction</t>
  </si>
  <si>
    <t xml:space="preserve">Air resistance and drag </t>
  </si>
  <si>
    <t xml:space="preserve">Forces in two dimensions </t>
  </si>
  <si>
    <t xml:space="preserve">Adding vector forces </t>
  </si>
  <si>
    <t xml:space="preserve">Motion down inclines </t>
  </si>
  <si>
    <t xml:space="preserve">Centripetal forces and circular motion </t>
  </si>
  <si>
    <t>Circular Motion</t>
  </si>
  <si>
    <t xml:space="preserve">Momentum, impulse and conservation of momentum </t>
  </si>
  <si>
    <t>Conservation of Momentum</t>
  </si>
  <si>
    <t>Motion Detector</t>
  </si>
  <si>
    <t xml:space="preserve">Energy </t>
  </si>
  <si>
    <t xml:space="preserve">Gravitational potential energy </t>
  </si>
  <si>
    <t xml:space="preserve">Energy in springs </t>
  </si>
  <si>
    <t xml:space="preserve">Nuclear energy </t>
  </si>
  <si>
    <t xml:space="preserve">Work and power </t>
  </si>
  <si>
    <t>Work and Energy</t>
  </si>
  <si>
    <t xml:space="preserve">Conservation of energy </t>
  </si>
  <si>
    <t xml:space="preserve">Waves </t>
  </si>
  <si>
    <t xml:space="preserve">Wave properties </t>
  </si>
  <si>
    <t>Wave Speed</t>
  </si>
  <si>
    <t>microphone</t>
  </si>
  <si>
    <t xml:space="preserve">Reflection </t>
  </si>
  <si>
    <t xml:space="preserve">Refraction </t>
  </si>
  <si>
    <t xml:space="preserve">Interference </t>
  </si>
  <si>
    <t xml:space="preserve">Diffraction </t>
  </si>
  <si>
    <t xml:space="preserve">Light phenomena </t>
  </si>
  <si>
    <t xml:space="preserve">Ray diagrams (propagation of light) </t>
  </si>
  <si>
    <t xml:space="preserve">Law of reflection (equal angles) </t>
  </si>
  <si>
    <t>Reflection</t>
  </si>
  <si>
    <t>Total Internal Reflection</t>
  </si>
  <si>
    <t xml:space="preserve">Snell’s law </t>
  </si>
  <si>
    <t xml:space="preserve">Snell Law </t>
  </si>
  <si>
    <t>Focal Length and
Magnification of a Concave Mirror</t>
  </si>
  <si>
    <t xml:space="preserve">Diffraction patterns </t>
  </si>
  <si>
    <t>Convex and Concave Lenses</t>
  </si>
  <si>
    <t>Focal Length and
Magnification of a Thin Lens</t>
  </si>
  <si>
    <t xml:space="preserve">Wave – particle duality of light </t>
  </si>
  <si>
    <t xml:space="preserve">Visible spectrum and color </t>
  </si>
  <si>
    <t>Color Addition</t>
  </si>
  <si>
    <t xml:space="preserve">Electricity and magnetism </t>
  </si>
  <si>
    <t xml:space="preserve">Charging objects (friction, contact and induction) </t>
  </si>
  <si>
    <t xml:space="preserve">Coulomb’s law </t>
  </si>
  <si>
    <t xml:space="preserve">Electric fields and electric potential energy </t>
  </si>
  <si>
    <t xml:space="preserve">DC circuits </t>
  </si>
  <si>
    <t xml:space="preserve">Ohm’s law </t>
  </si>
  <si>
    <t>Current Probe</t>
  </si>
  <si>
    <t xml:space="preserve">Differential Voltage </t>
  </si>
  <si>
    <t xml:space="preserve">Applying conservation of charge and energy (junction and loop rules) </t>
  </si>
  <si>
    <t>Electric Power and Energy</t>
  </si>
  <si>
    <t xml:space="preserve">Electromagnetic interaction </t>
  </si>
  <si>
    <t xml:space="preserve">Magnetic fields and energy </t>
  </si>
  <si>
    <t>Magnetic Field: Permanent Field</t>
  </si>
  <si>
    <t>ME-9837</t>
  </si>
  <si>
    <t>Discover Centripetal Force Kit</t>
  </si>
  <si>
    <t>PS-2879C</t>
  </si>
  <si>
    <t xml:space="preserve">Advanced Physics Teacher Guide </t>
  </si>
  <si>
    <t>PS-2843B</t>
  </si>
  <si>
    <t>Physical Science through Inquiry Teacher Guide</t>
  </si>
  <si>
    <t xml:space="preserve">Structure and Properties of Matter </t>
  </si>
  <si>
    <t xml:space="preserve">Atomic structure </t>
  </si>
  <si>
    <t xml:space="preserve">Evolution of atomic models/theory </t>
  </si>
  <si>
    <t>Inquiries in Science: Reconstructing Atomic Theory Kit</t>
  </si>
  <si>
    <t xml:space="preserve">Electrons </t>
  </si>
  <si>
    <t xml:space="preserve">Electron configurations </t>
  </si>
  <si>
    <t xml:space="preserve">Periodic table </t>
  </si>
  <si>
    <t xml:space="preserve">Properties </t>
  </si>
  <si>
    <t xml:space="preserve">Trends </t>
  </si>
  <si>
    <t xml:space="preserve">Intramolecular chemical bonding </t>
  </si>
  <si>
    <t xml:space="preserve">Ionic </t>
  </si>
  <si>
    <t>Conductivity of Solutions: The Effect of Concentration</t>
  </si>
  <si>
    <t xml:space="preserve">Polar/covalent </t>
  </si>
  <si>
    <t>Evaporation and Intermolecular Attraction</t>
  </si>
  <si>
    <t xml:space="preserve">Representing compounds </t>
  </si>
  <si>
    <t xml:space="preserve">Formula writing </t>
  </si>
  <si>
    <t xml:space="preserve">Nomenclature </t>
  </si>
  <si>
    <t xml:space="preserve">Models and shapes (Lewis structures, ball and stick, molecular geometries) </t>
  </si>
  <si>
    <t xml:space="preserve">Quantifying matter </t>
  </si>
  <si>
    <t xml:space="preserve">Phases of matter </t>
  </si>
  <si>
    <t>Freezing and Melting of Water</t>
  </si>
  <si>
    <t xml:space="preserve">Intermolecular chemical bonding </t>
  </si>
  <si>
    <t xml:space="preserve">Types and strengths </t>
  </si>
  <si>
    <t>Energy Content of Foods</t>
  </si>
  <si>
    <t xml:space="preserve">Implications for properties of substances </t>
  </si>
  <si>
    <t xml:space="preserve">Melting and boiling point </t>
  </si>
  <si>
    <t xml:space="preserve">Solubility </t>
  </si>
  <si>
    <t>Effect of Temperature on Solubility of a Salt</t>
  </si>
  <si>
    <t xml:space="preserve">Vapor pressure </t>
  </si>
  <si>
    <t>Vapor Pressure of Liquids</t>
  </si>
  <si>
    <t xml:space="preserve">Interactions of Matter </t>
  </si>
  <si>
    <t xml:space="preserve">Chemical reactions </t>
  </si>
  <si>
    <t xml:space="preserve">Types of reactions </t>
  </si>
  <si>
    <t xml:space="preserve">Kinetics </t>
  </si>
  <si>
    <t>Endothermic and Exothermic Reactions</t>
  </si>
  <si>
    <t xml:space="preserve">Equilibrium </t>
  </si>
  <si>
    <t>Chemical Equilibrium Kit</t>
  </si>
  <si>
    <t xml:space="preserve">Acids/bases </t>
  </si>
  <si>
    <t>Acid-Base Titration</t>
  </si>
  <si>
    <t xml:space="preserve">Gas laws </t>
  </si>
  <si>
    <t xml:space="preserve">Pressure, volume and temperature </t>
  </si>
  <si>
    <t>Boyle's Law: Pressure-Volume in Gases</t>
  </si>
  <si>
    <t xml:space="preserve">Ideal gas law </t>
  </si>
  <si>
    <t xml:space="preserve">Stoichiometry </t>
  </si>
  <si>
    <t xml:space="preserve">Molar calculations </t>
  </si>
  <si>
    <t>Determining the Concentration of a Solution: Beer's Law</t>
  </si>
  <si>
    <t xml:space="preserve">Solutions </t>
  </si>
  <si>
    <t xml:space="preserve">Limiting reagents </t>
  </si>
  <si>
    <t xml:space="preserve">Nuclear Reactions </t>
  </si>
  <si>
    <t xml:space="preserve">Radioisotopes </t>
  </si>
  <si>
    <t>Simulating Nuclear Transformations Kit</t>
  </si>
  <si>
    <t>State</t>
  </si>
  <si>
    <t>Grades</t>
  </si>
  <si>
    <t>9-12</t>
  </si>
  <si>
    <t>OH, IL, MI, IN, MO</t>
  </si>
  <si>
    <t>11-12</t>
  </si>
  <si>
    <t>Pyhsiycis/Mechanics</t>
  </si>
  <si>
    <t>Pyhsiycis/Teacher Resource</t>
  </si>
  <si>
    <t>Physics/Software</t>
  </si>
  <si>
    <t>Physics/Electricity&amp; Magnetism</t>
  </si>
  <si>
    <t>Physics/Waves</t>
  </si>
  <si>
    <t>Physics/Optics</t>
  </si>
  <si>
    <t>Grade level</t>
  </si>
  <si>
    <t>Course</t>
  </si>
  <si>
    <t>ISBN/Product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</si>
</sst>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&quot;$&quot;#,##0"/>
  </numFmts>
  <fonts count="4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1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Californian FB"/>
      <family val="1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20"/>
      <name val="Arial"/>
      <family val="2"/>
    </font>
    <font>
      <sz val="10.5"/>
      <name val="Arial"/>
      <family val="2"/>
    </font>
    <font>
      <sz val="10"/>
      <color theme="0"/>
      <name val="Calibri"/>
      <family val="2"/>
      <scheme val="minor"/>
    </font>
    <font>
      <sz val="10.5"/>
      <color theme="0"/>
      <name val="Calibri"/>
      <family val="2"/>
      <scheme val="minor"/>
    </font>
    <font>
      <b/>
      <sz val="11"/>
      <name val="Arial"/>
      <family val="2"/>
    </font>
    <font>
      <sz val="11"/>
      <color theme="0"/>
      <name val="Calibri"/>
      <family val="2"/>
      <scheme val="minor"/>
    </font>
    <font>
      <sz val="10.5"/>
      <name val="Calibri"/>
      <family val="2"/>
    </font>
    <font>
      <sz val="11"/>
      <color rgb="FF333333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sz val="13.2"/>
      <color rgb="FF00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6" fillId="0" borderId="0"/>
  </cellStyleXfs>
  <cellXfs count="32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1" applyAlignment="1" applyProtection="1"/>
    <xf numFmtId="0" fontId="0" fillId="2" borderId="0" xfId="0" applyFill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2" fillId="0" borderId="0" xfId="1" applyAlignment="1" applyProtection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0" xfId="2" applyFont="1" applyAlignment="1">
      <alignment vertical="center" wrapText="1"/>
    </xf>
    <xf numFmtId="0" fontId="0" fillId="0" borderId="0" xfId="0" applyBorder="1"/>
    <xf numFmtId="0" fontId="0" fillId="0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10" fillId="0" borderId="0" xfId="0" applyNumberFormat="1" applyFont="1" applyFill="1" applyBorder="1" applyAlignment="1">
      <alignment vertical="center" wrapText="1"/>
    </xf>
    <xf numFmtId="0" fontId="6" fillId="0" borderId="0" xfId="3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7" fontId="0" fillId="2" borderId="0" xfId="0" applyNumberFormat="1" applyFont="1" applyFill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14" fillId="0" borderId="0" xfId="0" applyFont="1" applyFill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1" applyFont="1" applyBorder="1" applyAlignment="1" applyProtection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vertical="center" wrapText="1"/>
    </xf>
    <xf numFmtId="0" fontId="11" fillId="0" borderId="1" xfId="1" applyFont="1" applyBorder="1" applyAlignment="1" applyProtection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1" xfId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4" borderId="0" xfId="0" applyFont="1" applyFill="1" applyAlignment="1">
      <alignment vertical="center"/>
    </xf>
    <xf numFmtId="0" fontId="6" fillId="4" borderId="0" xfId="0" applyFont="1" applyFill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11" fillId="5" borderId="0" xfId="0" applyFont="1" applyFill="1" applyAlignment="1">
      <alignment vertical="center" wrapText="1"/>
    </xf>
    <xf numFmtId="0" fontId="11" fillId="6" borderId="0" xfId="0" applyFont="1" applyFill="1" applyAlignment="1">
      <alignment vertical="center" wrapText="1"/>
    </xf>
    <xf numFmtId="0" fontId="11" fillId="6" borderId="0" xfId="0" applyFont="1" applyFill="1" applyAlignment="1">
      <alignment vertical="center"/>
    </xf>
    <xf numFmtId="0" fontId="11" fillId="7" borderId="2" xfId="0" applyFont="1" applyFill="1" applyBorder="1" applyAlignment="1">
      <alignment vertical="center"/>
    </xf>
    <xf numFmtId="0" fontId="6" fillId="4" borderId="0" xfId="2" applyFont="1" applyFill="1" applyAlignment="1" applyProtection="1">
      <alignment horizontal="left" vertical="center" wrapText="1"/>
    </xf>
    <xf numFmtId="0" fontId="6" fillId="0" borderId="0" xfId="2" applyFont="1" applyAlignment="1" applyProtection="1">
      <alignment horizontal="left" vertical="center" wrapText="1"/>
    </xf>
    <xf numFmtId="0" fontId="6" fillId="5" borderId="0" xfId="2" applyFont="1" applyFill="1" applyAlignment="1" applyProtection="1">
      <alignment horizontal="left" vertical="center" wrapText="1"/>
    </xf>
    <xf numFmtId="0" fontId="11" fillId="7" borderId="1" xfId="0" applyFont="1" applyFill="1" applyBorder="1" applyAlignment="1">
      <alignment vertical="center"/>
    </xf>
    <xf numFmtId="0" fontId="6" fillId="4" borderId="0" xfId="1" applyFont="1" applyFill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6" fillId="5" borderId="0" xfId="1" applyFont="1" applyFill="1" applyAlignment="1" applyProtection="1">
      <alignment vertical="center"/>
    </xf>
    <xf numFmtId="0" fontId="6" fillId="4" borderId="0" xfId="2" applyFont="1" applyFill="1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5" borderId="0" xfId="2" applyFont="1" applyFill="1" applyAlignment="1">
      <alignment vertical="center" wrapText="1"/>
    </xf>
    <xf numFmtId="0" fontId="11" fillId="5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6" borderId="0" xfId="0" applyFont="1" applyFill="1" applyAlignment="1">
      <alignment horizontal="left" vertical="center" wrapText="1"/>
    </xf>
    <xf numFmtId="0" fontId="6" fillId="4" borderId="0" xfId="2" applyFont="1" applyFill="1" applyAlignment="1" applyProtection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6" fillId="0" borderId="0" xfId="2" applyFont="1" applyAlignment="1" applyProtection="1">
      <alignment vertical="center" wrapText="1"/>
    </xf>
    <xf numFmtId="0" fontId="6" fillId="5" borderId="0" xfId="2" applyFont="1" applyFill="1" applyAlignment="1" applyProtection="1">
      <alignment vertical="center" wrapText="1"/>
    </xf>
    <xf numFmtId="0" fontId="11" fillId="6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6" fillId="8" borderId="0" xfId="0" applyFont="1" applyFill="1" applyAlignment="1">
      <alignment vertical="center" wrapText="1"/>
    </xf>
    <xf numFmtId="0" fontId="17" fillId="8" borderId="0" xfId="0" applyFont="1" applyFill="1" applyAlignment="1">
      <alignment vertical="center"/>
    </xf>
    <xf numFmtId="0" fontId="17" fillId="8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2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 wrapText="1"/>
    </xf>
    <xf numFmtId="0" fontId="11" fillId="5" borderId="0" xfId="2" applyFont="1" applyFill="1" applyBorder="1" applyAlignment="1" applyProtection="1">
      <alignment vertical="center" wrapText="1"/>
    </xf>
    <xf numFmtId="0" fontId="6" fillId="5" borderId="0" xfId="2" applyFont="1" applyFill="1" applyBorder="1" applyAlignment="1" applyProtection="1">
      <alignment horizontal="left" vertical="center" wrapText="1"/>
    </xf>
    <xf numFmtId="0" fontId="6" fillId="2" borderId="0" xfId="2" applyFont="1" applyFill="1" applyBorder="1" applyAlignment="1" applyProtection="1">
      <alignment horizontal="left" vertical="center" wrapText="1"/>
    </xf>
    <xf numFmtId="0" fontId="6" fillId="5" borderId="0" xfId="2" applyFont="1" applyFill="1" applyBorder="1" applyAlignment="1">
      <alignment vertical="center" wrapText="1"/>
    </xf>
    <xf numFmtId="0" fontId="6" fillId="2" borderId="0" xfId="2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19" fillId="7" borderId="1" xfId="1" applyFont="1" applyFill="1" applyBorder="1" applyAlignment="1" applyProtection="1">
      <alignment vertical="center"/>
    </xf>
    <xf numFmtId="0" fontId="6" fillId="5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vertical="center" wrapText="1"/>
    </xf>
    <xf numFmtId="0" fontId="11" fillId="5" borderId="0" xfId="2" applyFont="1" applyFill="1" applyBorder="1" applyAlignment="1">
      <alignment vertical="center" wrapText="1"/>
    </xf>
    <xf numFmtId="0" fontId="19" fillId="5" borderId="0" xfId="1" applyFont="1" applyFill="1" applyBorder="1" applyAlignment="1" applyProtection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1" fillId="8" borderId="0" xfId="0" applyFont="1" applyFill="1" applyAlignment="1">
      <alignment vertical="center" wrapText="1"/>
    </xf>
    <xf numFmtId="0" fontId="16" fillId="8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4" borderId="0" xfId="2" applyFont="1" applyFill="1" applyAlignment="1" applyProtection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left" vertical="center"/>
    </xf>
    <xf numFmtId="0" fontId="19" fillId="7" borderId="1" xfId="1" applyFont="1" applyFill="1" applyBorder="1" applyAlignment="1" applyProtection="1">
      <alignment vertical="center" wrapText="1"/>
    </xf>
    <xf numFmtId="0" fontId="19" fillId="7" borderId="1" xfId="1" applyFont="1" applyFill="1" applyBorder="1" applyAlignment="1" applyProtection="1">
      <alignment horizontal="left" vertical="center"/>
    </xf>
    <xf numFmtId="0" fontId="11" fillId="7" borderId="5" xfId="0" applyFont="1" applyFill="1" applyBorder="1" applyAlignment="1">
      <alignment vertical="center" wrapText="1"/>
    </xf>
    <xf numFmtId="0" fontId="11" fillId="5" borderId="0" xfId="0" applyFont="1" applyFill="1" applyAlignment="1">
      <alignment vertical="center"/>
    </xf>
    <xf numFmtId="0" fontId="0" fillId="5" borderId="0" xfId="0" applyFill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left" vertical="center"/>
    </xf>
    <xf numFmtId="0" fontId="19" fillId="0" borderId="0" xfId="1" applyFont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5" borderId="0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textRotation="90" wrapText="1"/>
    </xf>
    <xf numFmtId="0" fontId="22" fillId="6" borderId="0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9" fillId="7" borderId="1" xfId="1" applyFont="1" applyFill="1" applyBorder="1" applyAlignment="1" applyProtection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vertical="center" wrapText="1"/>
    </xf>
    <xf numFmtId="0" fontId="26" fillId="5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vertical="center"/>
    </xf>
    <xf numFmtId="0" fontId="22" fillId="7" borderId="1" xfId="0" applyFont="1" applyFill="1" applyBorder="1" applyAlignment="1">
      <alignment vertical="center" wrapText="1"/>
    </xf>
    <xf numFmtId="0" fontId="2" fillId="5" borderId="0" xfId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horizontal="center" vertical="center" wrapText="1"/>
    </xf>
    <xf numFmtId="0" fontId="2" fillId="4" borderId="0" xfId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5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30" fillId="8" borderId="0" xfId="0" applyFont="1" applyFill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22" fillId="5" borderId="0" xfId="0" applyFont="1" applyFill="1" applyBorder="1" applyAlignment="1">
      <alignment vertical="center" wrapText="1"/>
    </xf>
    <xf numFmtId="0" fontId="31" fillId="7" borderId="1" xfId="1" applyFont="1" applyFill="1" applyBorder="1" applyAlignment="1" applyProtection="1">
      <alignment horizontal="center" vertical="center" wrapText="1"/>
    </xf>
    <xf numFmtId="0" fontId="31" fillId="5" borderId="0" xfId="1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22" fillId="6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/>
    </xf>
    <xf numFmtId="0" fontId="23" fillId="7" borderId="1" xfId="0" applyFont="1" applyFill="1" applyBorder="1" applyAlignment="1">
      <alignment horizontal="left" vertical="center" wrapText="1"/>
    </xf>
    <xf numFmtId="0" fontId="22" fillId="7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/>
    </xf>
    <xf numFmtId="0" fontId="2" fillId="7" borderId="1" xfId="1" applyFill="1" applyBorder="1" applyAlignment="1" applyProtection="1">
      <alignment horizontal="left" vertical="center"/>
    </xf>
    <xf numFmtId="0" fontId="2" fillId="7" borderId="1" xfId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16" fillId="8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7" borderId="2" xfId="1" applyFill="1" applyBorder="1" applyAlignment="1" applyProtection="1">
      <alignment horizontal="left" vertical="center" wrapText="1"/>
    </xf>
    <xf numFmtId="0" fontId="3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vertical="center" wrapText="1"/>
    </xf>
    <xf numFmtId="0" fontId="34" fillId="5" borderId="0" xfId="0" applyFont="1" applyFill="1" applyBorder="1" applyAlignment="1">
      <alignment vertical="center" wrapText="1"/>
    </xf>
    <xf numFmtId="0" fontId="35" fillId="5" borderId="0" xfId="0" applyFont="1" applyFill="1" applyAlignment="1">
      <alignment horizontal="left" vertical="center" wrapText="1"/>
    </xf>
    <xf numFmtId="0" fontId="22" fillId="5" borderId="0" xfId="1" applyFont="1" applyFill="1" applyAlignment="1" applyProtection="1">
      <alignment vertical="center"/>
    </xf>
    <xf numFmtId="0" fontId="34" fillId="4" borderId="0" xfId="0" applyFont="1" applyFill="1" applyAlignment="1">
      <alignment horizontal="left" vertical="center"/>
    </xf>
    <xf numFmtId="0" fontId="37" fillId="4" borderId="0" xfId="0" applyFont="1" applyFill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6" borderId="0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5" borderId="0" xfId="0" applyFont="1" applyFill="1" applyBorder="1" applyAlignment="1">
      <alignment vertical="center" wrapText="1"/>
    </xf>
    <xf numFmtId="0" fontId="2" fillId="7" borderId="1" xfId="1" applyFill="1" applyBorder="1" applyAlignment="1" applyProtection="1">
      <alignment vertical="center" wrapText="1"/>
    </xf>
    <xf numFmtId="0" fontId="38" fillId="0" borderId="0" xfId="0" applyFont="1" applyAlignment="1">
      <alignment vertical="center"/>
    </xf>
    <xf numFmtId="0" fontId="38" fillId="4" borderId="0" xfId="0" applyFont="1" applyFill="1" applyAlignment="1">
      <alignment vertical="center"/>
    </xf>
    <xf numFmtId="0" fontId="38" fillId="0" borderId="0" xfId="0" applyFont="1"/>
    <xf numFmtId="0" fontId="22" fillId="6" borderId="0" xfId="0" applyFont="1" applyFill="1" applyBorder="1" applyAlignment="1">
      <alignment vertical="center"/>
    </xf>
    <xf numFmtId="0" fontId="6" fillId="7" borderId="1" xfId="1" applyFont="1" applyFill="1" applyBorder="1" applyAlignment="1" applyProtection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8" fillId="5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0" fillId="5" borderId="0" xfId="0" applyFont="1" applyFill="1" applyBorder="1" applyAlignment="1">
      <alignment vertical="center" wrapText="1"/>
    </xf>
    <xf numFmtId="0" fontId="38" fillId="6" borderId="0" xfId="0" applyFont="1" applyFill="1" applyAlignment="1">
      <alignment vertical="center"/>
    </xf>
    <xf numFmtId="0" fontId="22" fillId="7" borderId="4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5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22" fillId="0" borderId="0" xfId="1" applyFont="1" applyFill="1" applyAlignment="1" applyProtection="1">
      <alignment vertical="center"/>
    </xf>
    <xf numFmtId="0" fontId="38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8" fillId="0" borderId="0" xfId="0" applyFont="1" applyFill="1"/>
    <xf numFmtId="0" fontId="38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22" fillId="5" borderId="0" xfId="1" applyFont="1" applyFill="1" applyBorder="1" applyAlignment="1" applyProtection="1">
      <alignment horizontal="left" vertical="center" wrapText="1"/>
    </xf>
    <xf numFmtId="0" fontId="22" fillId="5" borderId="0" xfId="0" applyFont="1" applyFill="1" applyAlignment="1">
      <alignment vertical="center"/>
    </xf>
    <xf numFmtId="0" fontId="11" fillId="7" borderId="1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22" fillId="0" borderId="0" xfId="0" applyFont="1"/>
    <xf numFmtId="165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0" fontId="41" fillId="0" borderId="0" xfId="0" applyFont="1"/>
    <xf numFmtId="49" fontId="41" fillId="0" borderId="0" xfId="0" applyNumberFormat="1" applyFont="1"/>
    <xf numFmtId="0" fontId="0" fillId="0" borderId="1" xfId="0" applyBorder="1"/>
    <xf numFmtId="49" fontId="0" fillId="0" borderId="1" xfId="0" applyNumberFormat="1" applyBorder="1"/>
    <xf numFmtId="0" fontId="32" fillId="0" borderId="1" xfId="0" applyFont="1" applyBorder="1" applyAlignment="1">
      <alignment horizontal="center" vertical="center"/>
    </xf>
    <xf numFmtId="0" fontId="11" fillId="6" borderId="0" xfId="0" applyFont="1" applyFill="1" applyBorder="1" applyAlignment="1">
      <alignment horizontal="left" vertical="center"/>
    </xf>
    <xf numFmtId="0" fontId="17" fillId="8" borderId="0" xfId="0" applyFont="1" applyFill="1" applyAlignment="1">
      <alignment horizontal="left" vertical="center"/>
    </xf>
    <xf numFmtId="0" fontId="11" fillId="6" borderId="0" xfId="0" applyFont="1" applyFill="1" applyBorder="1" applyAlignment="1">
      <alignment horizontal="left" vertical="center" wrapText="1"/>
    </xf>
    <xf numFmtId="0" fontId="17" fillId="8" borderId="0" xfId="0" applyFont="1" applyFill="1" applyAlignment="1">
      <alignment vertical="center"/>
    </xf>
    <xf numFmtId="0" fontId="11" fillId="6" borderId="0" xfId="0" applyFont="1" applyFill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left" vertical="center"/>
    </xf>
    <xf numFmtId="0" fontId="11" fillId="6" borderId="0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 wrapText="1"/>
    </xf>
    <xf numFmtId="0" fontId="22" fillId="6" borderId="0" xfId="0" applyFont="1" applyFill="1" applyBorder="1" applyAlignment="1">
      <alignment horizontal="left" vertical="center"/>
    </xf>
    <xf numFmtId="0" fontId="17" fillId="8" borderId="0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/>
    </xf>
    <xf numFmtId="0" fontId="22" fillId="6" borderId="0" xfId="0" applyFont="1" applyFill="1" applyBorder="1" applyAlignment="1">
      <alignment vertical="center" wrapText="1"/>
    </xf>
    <xf numFmtId="0" fontId="22" fillId="6" borderId="0" xfId="0" applyFont="1" applyFill="1" applyBorder="1" applyAlignment="1">
      <alignment horizontal="left" vertical="center" wrapText="1"/>
    </xf>
  </cellXfs>
  <cellStyles count="4">
    <cellStyle name="Hyperlink" xfId="1" builtinId="8"/>
    <cellStyle name="Hyperlink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www.pasco.com/products/experiments/physical-science-through-inquiry/introduction-to-force.cfm" TargetMode="External"/><Relationship Id="rId12" Type="http://schemas.openxmlformats.org/officeDocument/2006/relationships/hyperlink" Target="https://www.pasco.com/products/experiments/physical-science-through-inquiry/newtons-first-law.cfm" TargetMode="External"/><Relationship Id="rId13" Type="http://schemas.openxmlformats.org/officeDocument/2006/relationships/hyperlink" Target="https://www.pasco.com/products/experiments/physical-science-through-inquiry/newtons-second-law.cfm" TargetMode="External"/><Relationship Id="rId14" Type="http://schemas.openxmlformats.org/officeDocument/2006/relationships/hyperlink" Target="https://www.pasco.com/products/experiments/physical-science-through-inquiry/newtons-third-law.cfm" TargetMode="External"/><Relationship Id="rId15" Type="http://schemas.openxmlformats.org/officeDocument/2006/relationships/hyperlink" Target="https://www.pasco.com/prodCatalog/EM/EM-3536_modular-circuits-for-essential-physics/index.cfm" TargetMode="External"/><Relationship Id="rId16" Type="http://schemas.openxmlformats.org/officeDocument/2006/relationships/hyperlink" Target="https://www.pasco.com/prodCatalog/EM/EM-3536_modular-circuits-for-essential-physics/index.cfm" TargetMode="External"/><Relationship Id="rId17" Type="http://schemas.openxmlformats.org/officeDocument/2006/relationships/hyperlink" Target="https://www.pasco.com/prodCatalog/EM/EM-3536_modular-circuits-for-essential-physics/index.cfm" TargetMode="External"/><Relationship Id="rId18" Type="http://schemas.openxmlformats.org/officeDocument/2006/relationships/hyperlink" Target="https://www.pasco.com/prodCatalog/EM/EM-3536_modular-circuits-for-essential-physics/index.cfm" TargetMode="External"/><Relationship Id="rId19" Type="http://schemas.openxmlformats.org/officeDocument/2006/relationships/printerSettings" Target="../printerSettings/printerSettings1.bin"/><Relationship Id="rId1" Type="http://schemas.openxmlformats.org/officeDocument/2006/relationships/hyperlink" Target="http://www.vernier.com/experiments/psv/2/boiling_temperature_of_water/" TargetMode="External"/><Relationship Id="rId2" Type="http://schemas.openxmlformats.org/officeDocument/2006/relationships/hyperlink" Target="http://www.vernier.com/experiments/psv/12/insulated_cola_bottle/" TargetMode="External"/><Relationship Id="rId3" Type="http://schemas.openxmlformats.org/officeDocument/2006/relationships/hyperlink" Target="http://www.vernier.com/experiments/psv/11/absorption_of_radiant_energy/" TargetMode="External"/><Relationship Id="rId4" Type="http://schemas.openxmlformats.org/officeDocument/2006/relationships/hyperlink" Target="http://www.carolina.com/high-school-physical-science-program/carolina-introduction-to-sound-kit/754113.pr?catId=&amp;mCat=&amp;sCat=&amp;ssCat=&amp;question=Introduction+to+Sound" TargetMode="External"/><Relationship Id="rId5" Type="http://schemas.openxmlformats.org/officeDocument/2006/relationships/hyperlink" Target="http://www.carolina.com/inquiry-science-matter/inquiries-in-science-bonding-chemically-kit/251204.pr?catId=&amp;mCat=&amp;sCat=&amp;ssCat=&amp;question=bonding" TargetMode="External"/><Relationship Id="rId6" Type="http://schemas.openxmlformats.org/officeDocument/2006/relationships/hyperlink" Target="http://www.vernier.com/experiments/psv/18/acid_strengths/" TargetMode="External"/><Relationship Id="rId7" Type="http://schemas.openxmlformats.org/officeDocument/2006/relationships/hyperlink" Target="http://www.vernier.com/experiments/psv/4/evaporation_of_alcohols/" TargetMode="External"/><Relationship Id="rId8" Type="http://schemas.openxmlformats.org/officeDocument/2006/relationships/hyperlink" Target="https://www.pasco.com/products/experiments/physical-science-through-inquiry/speed-and-velocity.cfm" TargetMode="External"/><Relationship Id="rId9" Type="http://schemas.openxmlformats.org/officeDocument/2006/relationships/hyperlink" Target="https://www.pasco.com/products/experiments/physical-science-through-inquiry/acceleration.cfm" TargetMode="External"/><Relationship Id="rId10" Type="http://schemas.openxmlformats.org/officeDocument/2006/relationships/hyperlink" Target="https://www.pasco.com/products/experiments/physical-science-through-inquiry/position-match-graph.cfm" TargetMode="Externa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carolina.com/plant-genetics/mendelian-genetics-of-corn-kit/176360.pr?question=genetic+of+corn+kit" TargetMode="External"/><Relationship Id="rId12" Type="http://schemas.openxmlformats.org/officeDocument/2006/relationships/hyperlink" Target="http://www.carolina.com/blood-typing/carolina-synthetic-blood-paternity-test-kit/700112.pr?question=paternity+test" TargetMode="External"/><Relationship Id="rId13" Type="http://schemas.openxmlformats.org/officeDocument/2006/relationships/hyperlink" Target="http://www.carolina.com/forensic-investigation-kits/crime-scene-investigation-lab-kit/699835.pr?question=crime+scene+investigation+lab+kit" TargetMode="External"/><Relationship Id="rId14" Type="http://schemas.openxmlformats.org/officeDocument/2006/relationships/hyperlink" Target="http://www.carolina.com/genetic-dna-models/modeling-mitosis-and-meiosis-kit/FAM_171000.pr?question=Modeling+Mitosis+and+Meiosis+Kit+-+Special+Genetics+Topics+-+Genetics+-+Life+Science+-+Carolina+Biol" TargetMode="External"/><Relationship Id="rId15" Type="http://schemas.openxmlformats.org/officeDocument/2006/relationships/hyperlink" Target="http://www.carolina.com/basic-science-microscope-slides/general-biology-microscope-slide-set/292142.pr?question=" TargetMode="External"/><Relationship Id="rId16" Type="http://schemas.openxmlformats.org/officeDocument/2006/relationships/hyperlink" Target="http://www.carolina.com/protozoa/mixed-protozoa-demoslide-set/130865.pr?question=observe+amoeba" TargetMode="External"/><Relationship Id="rId17" Type="http://schemas.openxmlformats.org/officeDocument/2006/relationships/printerSettings" Target="../printerSettings/printerSettings2.bin"/><Relationship Id="rId1" Type="http://schemas.openxmlformats.org/officeDocument/2006/relationships/hyperlink" Target="http://www.carolina.com/inquiry-science-ecology-ecosystem/inquiries-in-science-assessing-biodiversity-kit/251422.pr?question=surveying+biodiversity" TargetMode="External"/><Relationship Id="rId2" Type="http://schemas.openxmlformats.org/officeDocument/2006/relationships/hyperlink" Target="http://www.vernier.com/experiments/bwv/31b/photosynthesis_and_respiration_co2/" TargetMode="External"/><Relationship Id="rId3" Type="http://schemas.openxmlformats.org/officeDocument/2006/relationships/hyperlink" Target="http://www.vernier.com/experiments/bwv/9/biological_membranes/" TargetMode="External"/><Relationship Id="rId4" Type="http://schemas.openxmlformats.org/officeDocument/2006/relationships/hyperlink" Target="http://www.vernier.com/experiments/bwv/3/acids_and_bases/" TargetMode="External"/><Relationship Id="rId5" Type="http://schemas.openxmlformats.org/officeDocument/2006/relationships/hyperlink" Target="http://www.vernier.com/experiments/bwv/12b/sugar_fermentation/" TargetMode="External"/><Relationship Id="rId6" Type="http://schemas.openxmlformats.org/officeDocument/2006/relationships/hyperlink" Target="http://www.vernier.com/experiments/bwv/18/acid_rain/" TargetMode="External"/><Relationship Id="rId7" Type="http://schemas.openxmlformats.org/officeDocument/2006/relationships/hyperlink" Target="http://www.carolina.com/carolina-ecokits/carolina-ecokits-habitat-degradation-with-prepaid-coupon/187208.pr?question=187208" TargetMode="External"/><Relationship Id="rId8" Type="http://schemas.openxmlformats.org/officeDocument/2006/relationships/hyperlink" Target="http://www.carolina.com/dna-building-blocks-for-life/dnalc-fruit-flies-exploring-mutant-organisms-kit/211340.pr?question=mutations" TargetMode="External"/><Relationship Id="rId9" Type="http://schemas.openxmlformats.org/officeDocument/2006/relationships/hyperlink" Target="http://www.carolina.com/forensic-investigation-kits/crime-scene-investigation-lab-kit/699835.pr?question=crime+scene+investigation+lab+kit" TargetMode="External"/><Relationship Id="rId10" Type="http://schemas.openxmlformats.org/officeDocument/2006/relationships/hyperlink" Target="http://www.carolina.com/inquiry-science-evolution/inquiries-in-science-simulating-the-darwinian-theory-kit/FAM_251013.pr?question=" TargetMode="External"/></Relationships>
</file>

<file path=xl/worksheets/_rels/sheet3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vernier.com/experiments/cwv/10/vapor_pressure_of_liquids/" TargetMode="External"/><Relationship Id="rId12" Type="http://schemas.openxmlformats.org/officeDocument/2006/relationships/hyperlink" Target="http://www.vernier.com/experiments/cwv/12/effect_of_temperature_on_solubility_of_a_salt/" TargetMode="External"/><Relationship Id="rId13" Type="http://schemas.openxmlformats.org/officeDocument/2006/relationships/hyperlink" Target="http://www.vernier.com/experiments/cwv/16/energy_content_of_foods/" TargetMode="External"/><Relationship Id="rId14" Type="http://schemas.openxmlformats.org/officeDocument/2006/relationships/hyperlink" Target="http://www.vernier.com/experiments/cwv/2/freezing_and_melting_of_water/" TargetMode="External"/><Relationship Id="rId15" Type="http://schemas.openxmlformats.org/officeDocument/2006/relationships/hyperlink" Target="http://www.vernier.com/experiments/cwv/14/conductivity_of_solutions_the_effect_of_concentration/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://www.carolina.com/stoichiometry/carolina-chemkits-types-of-chemical-reactions/840740.pr?question=types+of+chemical+reaction" TargetMode="External"/><Relationship Id="rId2" Type="http://schemas.openxmlformats.org/officeDocument/2006/relationships/hyperlink" Target="http://www.carolina.com/inquiry-science-matter/inquiries-in-science-reconstructing-atomic-theory/FAM_251219.pr?question=Inquiries+in+Science%3A+Reconstructing+Atomic+Theory+Kit" TargetMode="External"/><Relationship Id="rId3" Type="http://schemas.openxmlformats.org/officeDocument/2006/relationships/hyperlink" Target="http://www.carolina.com/inquiry-science-reactions-chemical-nuclear/inquiries-in-science-balancing-chemical-equations-kit/FAM_251207.pr?question=Inquiries+in+Science%3A+Balancing+Chemical+Equations+Kit" TargetMode="External"/><Relationship Id="rId4" Type="http://schemas.openxmlformats.org/officeDocument/2006/relationships/hyperlink" Target="http://www.carolina.com/atomic-structure/flame-test-kit/840936.pr?intid=srchredir_flame_test_kit" TargetMode="External"/><Relationship Id="rId5" Type="http://schemas.openxmlformats.org/officeDocument/2006/relationships/hyperlink" Target="https://www.vernier.com/experiments/cwv/9/evaporation_and_intermolecular_attractions/" TargetMode="External"/><Relationship Id="rId6" Type="http://schemas.openxmlformats.org/officeDocument/2006/relationships/hyperlink" Target="http://www.carolina.com/ap-chemistry-lab-kits/carolina-chemonstrations-for-ap-chemistry-big-idea-6-chemical-equilibrium/840350.pr?question=" TargetMode="External"/><Relationship Id="rId7" Type="http://schemas.openxmlformats.org/officeDocument/2006/relationships/hyperlink" Target="http://www.carolina.com/inquiry-science-reactions-chemical-nuclear/inquiries-in-science-simulating-nuclear-transformations-kit/FAM_251216.pr?question=nuclear+reaction" TargetMode="External"/><Relationship Id="rId8" Type="http://schemas.openxmlformats.org/officeDocument/2006/relationships/hyperlink" Target="http://www.vernier.com/experiments/cwv/11/determining_the_concentration_of_a_solution_beers_law/" TargetMode="External"/><Relationship Id="rId9" Type="http://schemas.openxmlformats.org/officeDocument/2006/relationships/hyperlink" Target="http://www.vernier.com/experiments/cwv/24/acid-base_titration/" TargetMode="External"/><Relationship Id="rId10" Type="http://schemas.openxmlformats.org/officeDocument/2006/relationships/hyperlink" Target="http://www.vernier.com/experiments/cwv/1/endothermic_and_exothermic_reactions/" TargetMode="Externa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pasco.com/products/experiments/physics-through-inquiry/static-and-kinetic-friction.cfm" TargetMode="External"/><Relationship Id="rId20" Type="http://schemas.openxmlformats.org/officeDocument/2006/relationships/hyperlink" Target="https://www.pasco.com/file_downloads/Downloads_Manuals/Basic-Optics-System-Manual-OS-8515C.pdf" TargetMode="External"/><Relationship Id="rId21" Type="http://schemas.openxmlformats.org/officeDocument/2006/relationships/hyperlink" Target="https://www.pasco.com/file_downloads/Downloads_Manuals/Basic-Optics-System-Manual-OS-8515C.pdf" TargetMode="External"/><Relationship Id="rId22" Type="http://schemas.openxmlformats.org/officeDocument/2006/relationships/hyperlink" Target="https://www.pasco.com/prodCatalog/EM/EM-3536_modular-circuits-for-essential-physics/index.cfm" TargetMode="External"/><Relationship Id="rId23" Type="http://schemas.openxmlformats.org/officeDocument/2006/relationships/hyperlink" Target="https://www.pasco.com/prodCatalog/EM/EM-3536_modular-circuits-for-essential-physics/index.cfm" TargetMode="External"/><Relationship Id="rId24" Type="http://schemas.openxmlformats.org/officeDocument/2006/relationships/hyperlink" Target="https://www.pasco.com/prodCatalog/EM/EM-3536_modular-circuits-for-essential-physics/index.cfm" TargetMode="External"/><Relationship Id="rId25" Type="http://schemas.openxmlformats.org/officeDocument/2006/relationships/hyperlink" Target="https://www.pasco.com/prodCatalog/EM/EM-3536_modular-circuits-for-essential-physics/index.cfm" TargetMode="External"/><Relationship Id="rId26" Type="http://schemas.openxmlformats.org/officeDocument/2006/relationships/hyperlink" Target="https://www.pasco.com/prodCatalog/EM/EM-3536_modular-circuits-for-essential-physics/index.cfm" TargetMode="External"/><Relationship Id="rId27" Type="http://schemas.openxmlformats.org/officeDocument/2006/relationships/hyperlink" Target="https://www.pasco.com/products/experiments/physics-through-inquiry/permanent-magnet.cfm" TargetMode="External"/><Relationship Id="rId28" Type="http://schemas.openxmlformats.org/officeDocument/2006/relationships/printerSettings" Target="../printerSettings/printerSettings4.bin"/><Relationship Id="rId10" Type="http://schemas.openxmlformats.org/officeDocument/2006/relationships/hyperlink" Target="https://www.pasco.com/products/experiments/physics-through-inquiry/circular-motion.cfm" TargetMode="External"/><Relationship Id="rId11" Type="http://schemas.openxmlformats.org/officeDocument/2006/relationships/hyperlink" Target="https://www.pasco.com/products/experiments/physics-through-inquiry/conservation-of-momentum.cfm" TargetMode="External"/><Relationship Id="rId12" Type="http://schemas.openxmlformats.org/officeDocument/2006/relationships/hyperlink" Target="https://www.pasco.com/products/experiments/physics-through-inquiry/work-and-energy.cfm" TargetMode="External"/><Relationship Id="rId13" Type="http://schemas.openxmlformats.org/officeDocument/2006/relationships/hyperlink" Target="https://www.pasco.com/products/experiments/physics-through-inquiry/conservation-of-energy.cfm" TargetMode="External"/><Relationship Id="rId14" Type="http://schemas.openxmlformats.org/officeDocument/2006/relationships/hyperlink" Target="https://www.pasco.com/products/experiments/advanced-physics/wave-speed.cfm" TargetMode="External"/><Relationship Id="rId15" Type="http://schemas.openxmlformats.org/officeDocument/2006/relationships/hyperlink" Target="https://www.pasco.com/file_downloads/Downloads_Manuals/Basic-Optics-System-Manual-OS-8515C.pdf" TargetMode="External"/><Relationship Id="rId16" Type="http://schemas.openxmlformats.org/officeDocument/2006/relationships/hyperlink" Target="https://www.pasco.com/file_downloads/Downloads_Manuals/Basic-Optics-System-Manual-OS-8515C.pdf" TargetMode="External"/><Relationship Id="rId17" Type="http://schemas.openxmlformats.org/officeDocument/2006/relationships/hyperlink" Target="https://www.pasco.com/file_downloads/Downloads_Manuals/Basic-Optics-System-Manual-OS-8515C.pdf" TargetMode="External"/><Relationship Id="rId18" Type="http://schemas.openxmlformats.org/officeDocument/2006/relationships/hyperlink" Target="https://www.pasco.com/file_downloads/Downloads_Manuals/Basic-Optics-System-Manual-OS-8515C.pdf" TargetMode="External"/><Relationship Id="rId19" Type="http://schemas.openxmlformats.org/officeDocument/2006/relationships/hyperlink" Target="https://www.pasco.com/file_downloads/Downloads_Manuals/Basic-Optics-System-Manual-OS-8515C.pdf" TargetMode="External"/><Relationship Id="rId1" Type="http://schemas.openxmlformats.org/officeDocument/2006/relationships/hyperlink" Target="https://www.pasco.com/products/experiments/physics-through-inquiry/position-match-graph.cfm" TargetMode="External"/><Relationship Id="rId2" Type="http://schemas.openxmlformats.org/officeDocument/2006/relationships/hyperlink" Target="https://www.pasco.com/products/experiments/physics-through-inquiry/speed-and-velocity.cfm" TargetMode="External"/><Relationship Id="rId3" Type="http://schemas.openxmlformats.org/officeDocument/2006/relationships/hyperlink" Target="https://www.pasco.com/products/experiments/physics-through-inquiry/acceleration.cfm" TargetMode="External"/><Relationship Id="rId4" Type="http://schemas.openxmlformats.org/officeDocument/2006/relationships/hyperlink" Target="https://www.pasco.com/products/experiments/physics-through-inquiry/relative-motion.cfm" TargetMode="External"/><Relationship Id="rId5" Type="http://schemas.openxmlformats.org/officeDocument/2006/relationships/hyperlink" Target="https://www.pasco.com/products/experiments/physics-through-inquiry/introduction-to-force.cfm" TargetMode="External"/><Relationship Id="rId6" Type="http://schemas.openxmlformats.org/officeDocument/2006/relationships/hyperlink" Target="https://www.pasco.com/products/experiments/physics-through-inquiry/newtons-first-law.cfm" TargetMode="External"/><Relationship Id="rId7" Type="http://schemas.openxmlformats.org/officeDocument/2006/relationships/hyperlink" Target="https://www.pasco.com/products/experiments/physics-through-inquiry/newtons-second-law.cfm" TargetMode="External"/><Relationship Id="rId8" Type="http://schemas.openxmlformats.org/officeDocument/2006/relationships/hyperlink" Target="https://www.pasco.com/products/experiments/physics-through-inquiry/newtons-third-law.cfm" TargetMode="External"/></Relationships>
</file>

<file path=xl/worksheets/_rels/sheet5.xml.rels><?xml version="1.0" encoding="UTF-8" standalone="yes"?>
<Relationships xmlns="http://schemas.openxmlformats.org/package/2006/relationships"><Relationship Id="rId20" Type="http://schemas.openxmlformats.org/officeDocument/2006/relationships/hyperlink" Target="http://www.carolina.com/product/living+organisms/biological+media/microbiology+supplies+%26+reagents/bbl+cultureswab+plus.do" TargetMode="External"/><Relationship Id="rId21" Type="http://schemas.openxmlformats.org/officeDocument/2006/relationships/hyperlink" Target="http://www.carolina.com/product/living+organisms/biological+media/biological+media+kits/tryptic+soy+agar+set.do" TargetMode="External"/><Relationship Id="rId22" Type="http://schemas.openxmlformats.org/officeDocument/2006/relationships/hyperlink" Target="http://www.carolina.com/product/equipment+and+supplies/lab+tools/brushes/large+cylinder+brush.do" TargetMode="External"/><Relationship Id="rId23" Type="http://schemas.openxmlformats.org/officeDocument/2006/relationships/hyperlink" Target="http://www.carolina.com/product/equipment+and+supplies/glass+and+plasticware/tubes/pyrex+vista+rimless+culture+tubes%2C+10+%26%23215-+75+mm%2C+pk+50.do" TargetMode="External"/><Relationship Id="rId24" Type="http://schemas.openxmlformats.org/officeDocument/2006/relationships/hyperlink" Target="http://www.carolina.com/product/equipment+and+supplies/glass+and+plasticware/tubes/test+tube+rack%2C+half-size%2C+poxygrid%2C+10-13+mm%2C+36+holes.do" TargetMode="External"/><Relationship Id="rId25" Type="http://schemas.openxmlformats.org/officeDocument/2006/relationships/hyperlink" Target="http://www.carolina.com/product/equipment+and+supplies/lab+tools/tongs/test+tube+clamp+with+grips%2C+stoddard.do" TargetMode="External"/><Relationship Id="rId26" Type="http://schemas.openxmlformats.org/officeDocument/2006/relationships/hyperlink" Target="http://www.carolina.com/evolution/carolina-biokits-natural-selection/171200.pr?question=natural+selection+kit" TargetMode="External"/><Relationship Id="rId27" Type="http://schemas.openxmlformats.org/officeDocument/2006/relationships/hyperlink" Target="http://www.carolina.com/product/carolina+synthetic+blood-+paternity+test+kit.do?keyword=blood+types&amp;sortby=bestMatches" TargetMode="External"/><Relationship Id="rId28" Type="http://schemas.openxmlformats.org/officeDocument/2006/relationships/hyperlink" Target="http://www.carolina.com/product/crime+scene+investigation+lab+kit.do?keyword=crime&amp;sortby=bestMatches" TargetMode="External"/><Relationship Id="rId29" Type="http://schemas.openxmlformats.org/officeDocument/2006/relationships/hyperlink" Target="http://www.carolina.com/stoichiometry/carolina-chemkits-types-of-chemical-reactions/840740.pr?question=types+of+chemical+reaction" TargetMode="External"/><Relationship Id="rId1" Type="http://schemas.openxmlformats.org/officeDocument/2006/relationships/hyperlink" Target="http://www.carolina.com/product/life+science/biotechnology+kits+%26+materials/culture+media/ampicillin+solution%2C+4+ml.do" TargetMode="External"/><Relationship Id="rId2" Type="http://schemas.openxmlformats.org/officeDocument/2006/relationships/hyperlink" Target="http://www.carolina.com/product/life+science/biotechnology+kits+%26+materials/culture+media/luria+broth%2C+50-ml+bottles%2C+pack+of+5.do" TargetMode="External"/><Relationship Id="rId3" Type="http://schemas.openxmlformats.org/officeDocument/2006/relationships/hyperlink" Target="http://www.carolina.com/product/life+science/biotechnology+equipment+%26+plasticware/general+supplies+and+equipment/polypropylene+micro+test+tube+rack.do" TargetMode="External"/><Relationship Id="rId4" Type="http://schemas.openxmlformats.org/officeDocument/2006/relationships/hyperlink" Target="http://www.carolina.com/product/physical+science/chemistry/chemicals/carolina%26%23153-+immersion+oil%2C+laboratory+grade%2C+15-ml+dropping+bottle.do" TargetMode="External"/><Relationship Id="rId5" Type="http://schemas.openxmlformats.org/officeDocument/2006/relationships/hyperlink" Target="http://www.carolina.com/product/life+science/microscope+slides/containers+and+cabinets/blue+box%2C+carolina%2C+for+12+slides.do" TargetMode="External"/><Relationship Id="rId30" Type="http://schemas.openxmlformats.org/officeDocument/2006/relationships/hyperlink" Target="http://www.carolina.com/plant-genetics/mendelian-genetics-of-corn-kit/176360.pr?question=genetic+of+corn+kit" TargetMode="External"/><Relationship Id="rId31" Type="http://schemas.openxmlformats.org/officeDocument/2006/relationships/hyperlink" Target="http://www.carolina.com/inquiry-science-evolution/inquiries-in-science-simulating-the-darwinian-theory-kit/FAM_251013.pr?question=" TargetMode="External"/><Relationship Id="rId32" Type="http://schemas.openxmlformats.org/officeDocument/2006/relationships/hyperlink" Target="http://www.carolina.com/inquiry-science-ecology-ecosystem/inquiries-in-science-assessing-biodiversity-kit/251422.pr?question=surveying+biodiversity" TargetMode="External"/><Relationship Id="rId9" Type="http://schemas.openxmlformats.org/officeDocument/2006/relationships/hyperlink" Target="http://www.carolina.com/product/life+science/microscope+slides/slides+and+covers/coverslips%2C+student-quality%2C+glass%2C+22+x+22+mm%2C+bx+100.do" TargetMode="External"/><Relationship Id="rId6" Type="http://schemas.openxmlformats.org/officeDocument/2006/relationships/hyperlink" Target="http://www.carolina.com/product/life+science/microscope+slides/containers+and+cabinets/carolina%26%23153-+blue+box+for+slides.do" TargetMode="External"/><Relationship Id="rId7" Type="http://schemas.openxmlformats.org/officeDocument/2006/relationships/hyperlink" Target="http://www.carolina.com/product/life+science/microscope+slides/lens+paper/lens-bibulous+paper+combination+booklet%2C+4+x+6+in%2C+50+sheets+each.do" TargetMode="External"/><Relationship Id="rId8" Type="http://schemas.openxmlformats.org/officeDocument/2006/relationships/hyperlink" Target="http://www.carolina.com/product/life+science/microscope+slides/slide-making+kits/microscope+cleaning+set.do" TargetMode="External"/><Relationship Id="rId33" Type="http://schemas.openxmlformats.org/officeDocument/2006/relationships/hyperlink" Target="http://www.carolina.com/carolina-ecokits/carolina-ecokits-habitat-degradation-with-prepaid-coupon/187208.pr?question=187208" TargetMode="External"/><Relationship Id="rId34" Type="http://schemas.openxmlformats.org/officeDocument/2006/relationships/hyperlink" Target="http://www.carolina.com/protozoa/mixed-protozoa-demoslide-set/130865.pr?question=observe+amoeba" TargetMode="External"/><Relationship Id="rId35" Type="http://schemas.openxmlformats.org/officeDocument/2006/relationships/hyperlink" Target="http://www.carolina.com/genetic-dna-models/modeling-mitosis-and-meiosis-kit/FAM_171000.pr?question=Modeling+Mitosis+and+Meiosis+Kit+-+Special+Genetics+Topics+-+Genetics+-+Life+Science+-+Carolina+Biol" TargetMode="External"/><Relationship Id="rId36" Type="http://schemas.openxmlformats.org/officeDocument/2006/relationships/hyperlink" Target="http://www.carolina.com/basic-science-microscope-slides/general-biology-microscope-slide-set/292142.pr?question=" TargetMode="External"/><Relationship Id="rId10" Type="http://schemas.openxmlformats.org/officeDocument/2006/relationships/hyperlink" Target="http://www.carolina.com/product/life+science/microscope+slides/slides+and+covers/coverslips%2C+student-quality%2C+glass%2C+18+x+18+mm%2C+bx+100.do" TargetMode="External"/><Relationship Id="rId11" Type="http://schemas.openxmlformats.org/officeDocument/2006/relationships/hyperlink" Target="http://www.carolina.com/product/life+science/microscope+slides/slides+and+covers/microscope+slides%2C+plastic%2C+3+x+1+in%2C+bx+144.do" TargetMode="External"/><Relationship Id="rId12" Type="http://schemas.openxmlformats.org/officeDocument/2006/relationships/hyperlink" Target="http://www.carolina.com/product/life+science/microscope+slides/slides+and+covers/carolina%26%23153-+glass+microscope+slides.do" TargetMode="External"/><Relationship Id="rId13" Type="http://schemas.openxmlformats.org/officeDocument/2006/relationships/hyperlink" Target="http://www.carolina.com/product/life+science/microscope+slides/mitosis+and+meiosis/mitosis+and+meiosis+slide+set.do" TargetMode="External"/><Relationship Id="rId14" Type="http://schemas.openxmlformats.org/officeDocument/2006/relationships/hyperlink" Target="http://www.carolina.com/product/life+science/microscope+slides/basic+science+slides/nature%27s+microscopic+beauty+slide+set.do" TargetMode="External"/><Relationship Id="rId15" Type="http://schemas.openxmlformats.org/officeDocument/2006/relationships/hyperlink" Target="http://www.carolina.com/product/living+organisms/biological+media/microbiology+supplies+%26+reagents/nichrome+wire+inoculating+loop.do" TargetMode="External"/><Relationship Id="rId16" Type="http://schemas.openxmlformats.org/officeDocument/2006/relationships/hyperlink" Target="http://www.carolina.com/product/living+organisms/biological+media/microbiology+supplies+%26+reagents/glass+spreader.do" TargetMode="External"/><Relationship Id="rId17" Type="http://schemas.openxmlformats.org/officeDocument/2006/relationships/hyperlink" Target="http://www.carolina.com/product/living+organisms/biological+media/microbiology+supplies+%26+reagents/bacti-spreader.do" TargetMode="External"/><Relationship Id="rId18" Type="http://schemas.openxmlformats.org/officeDocument/2006/relationships/hyperlink" Target="http://www.carolina.com/product/living+organisms/biological+media/microbiology+supplies+%26+reagents/basic+stain+set.do" TargetMode="External"/><Relationship Id="rId19" Type="http://schemas.openxmlformats.org/officeDocument/2006/relationships/hyperlink" Target="http://www.carolina.com/product/living+organisms/biological+media/microbiology+supplies+%26+reagents/sensi-disc+dispenser%2C+single.do" TargetMode="External"/><Relationship Id="rId37" Type="http://schemas.openxmlformats.org/officeDocument/2006/relationships/hyperlink" Target="http://www.carolina.com/inquiry-science-matter/inquiries-in-science-reconstructing-atomic-theory/FAM_251219.pr?question=Inquiries+in+Science%3A+Reconstructing+Atomic+Theory+Kit" TargetMode="External"/><Relationship Id="rId38" Type="http://schemas.openxmlformats.org/officeDocument/2006/relationships/hyperlink" Target="http://www.carolina.com/atomic-structure/flame-test-kit/840936.pr?intid=srchredir_flame_test_kit" TargetMode="External"/><Relationship Id="rId39" Type="http://schemas.openxmlformats.org/officeDocument/2006/relationships/hyperlink" Target="http://www.carolina.com/inquiry-science-reactions-chemical-nuclear/inquiries-in-science-balancing-chemical-equations-kit/FAM_251207.pr?question=Inquiries+in+Science%3A+Balancing+Chemical+Equations+Kit" TargetMode="External"/><Relationship Id="rId40" Type="http://schemas.openxmlformats.org/officeDocument/2006/relationships/hyperlink" Target="http://www.carolina.com/ap-chemistry-lab-kits/carolina-chemonstrations-for-ap-chemistry-big-idea-6-chemical-equilibrium/840350.pr?question=" TargetMode="External"/><Relationship Id="rId41" Type="http://schemas.openxmlformats.org/officeDocument/2006/relationships/hyperlink" Target="http://www.carolina.com/inquiry-science-reactions-chemical-nuclear/inquiries-in-science-simulating-nuclear-transformations-kit/FAM_251216.pr?question=nuclear+reaction" TargetMode="External"/><Relationship Id="rId42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pasco.com/" TargetMode="External"/><Relationship Id="rId12" Type="http://schemas.openxmlformats.org/officeDocument/2006/relationships/printerSettings" Target="../printerSettings/printerSettings6.bin"/><Relationship Id="rId1" Type="http://schemas.openxmlformats.org/officeDocument/2006/relationships/hyperlink" Target="http://www.pasco.com/prodCatalog/ME/ME-6955_12-m-pascar-dynamics-system/index.cfm" TargetMode="External"/><Relationship Id="rId2" Type="http://schemas.openxmlformats.org/officeDocument/2006/relationships/hyperlink" Target="http://www.pasco.com/" TargetMode="External"/><Relationship Id="rId3" Type="http://schemas.openxmlformats.org/officeDocument/2006/relationships/hyperlink" Target="http://www.pasco.com/prodCatalog/ME/ME-9355_base-and-support-rod/" TargetMode="External"/><Relationship Id="rId4" Type="http://schemas.openxmlformats.org/officeDocument/2006/relationships/hyperlink" Target="http://www.pasco.com/prodCatalog/SE/SE-8759_hooked-mass-set/" TargetMode="External"/><Relationship Id="rId5" Type="http://schemas.openxmlformats.org/officeDocument/2006/relationships/hyperlink" Target="http://www.pasco.com/" TargetMode="External"/><Relationship Id="rId6" Type="http://schemas.openxmlformats.org/officeDocument/2006/relationships/hyperlink" Target="http://www.pasco.com/" TargetMode="External"/><Relationship Id="rId7" Type="http://schemas.openxmlformats.org/officeDocument/2006/relationships/hyperlink" Target="http://www.pasco.com/" TargetMode="External"/><Relationship Id="rId8" Type="http://schemas.openxmlformats.org/officeDocument/2006/relationships/hyperlink" Target="http://www.pasco.com/" TargetMode="External"/><Relationship Id="rId9" Type="http://schemas.openxmlformats.org/officeDocument/2006/relationships/hyperlink" Target="http://www.pasco.com/" TargetMode="External"/><Relationship Id="rId10" Type="http://schemas.openxmlformats.org/officeDocument/2006/relationships/hyperlink" Target="http://www.pas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8"/>
  <sheetViews>
    <sheetView tabSelected="1" workbookViewId="0">
      <selection activeCell="Q40" sqref="Q40"/>
    </sheetView>
  </sheetViews>
  <sheetFormatPr baseColWidth="10" defaultColWidth="8.83203125" defaultRowHeight="13" x14ac:dyDescent="0.2"/>
  <cols>
    <col min="1" max="1" width="8.83203125" style="73"/>
    <col min="2" max="2" width="3.5" style="73" customWidth="1"/>
    <col min="3" max="3" width="3.1640625" style="73" customWidth="1"/>
    <col min="4" max="4" width="35.5" style="77" customWidth="1"/>
    <col min="5" max="5" width="1.5" style="77" customWidth="1"/>
    <col min="6" max="6" width="0.83203125" style="119" customWidth="1"/>
    <col min="7" max="7" width="1.5" style="77" customWidth="1"/>
    <col min="8" max="8" width="28" style="77" customWidth="1"/>
    <col min="9" max="9" width="1.5" style="75" customWidth="1"/>
    <col min="10" max="10" width="0.6640625" style="75" customWidth="1"/>
    <col min="11" max="11" width="1.5" style="75" customWidth="1"/>
    <col min="12" max="12" width="7.6640625" style="150" bestFit="1" customWidth="1"/>
    <col min="13" max="13" width="1.5" style="73" customWidth="1"/>
    <col min="14" max="16384" width="8.83203125" style="73"/>
  </cols>
  <sheetData>
    <row r="2" spans="1:13" ht="14" x14ac:dyDescent="0.2">
      <c r="B2" s="312" t="s">
        <v>408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3" s="74" customFormat="1" ht="14" x14ac:dyDescent="0.2">
      <c r="B3" s="100"/>
      <c r="C3" s="100"/>
      <c r="D3" s="100"/>
      <c r="E3" s="100"/>
      <c r="F3" s="100"/>
      <c r="G3" s="100"/>
      <c r="H3" s="119"/>
      <c r="I3" s="99"/>
      <c r="J3" s="99"/>
      <c r="K3" s="99"/>
      <c r="L3" s="120"/>
    </row>
    <row r="4" spans="1:13" ht="14" x14ac:dyDescent="0.2">
      <c r="B4" s="83"/>
      <c r="C4" s="83"/>
      <c r="D4" s="83"/>
      <c r="E4" s="83"/>
      <c r="F4" s="121"/>
      <c r="G4" s="95"/>
      <c r="H4" s="81"/>
      <c r="I4" s="95"/>
      <c r="J4" s="99"/>
      <c r="K4" s="98"/>
      <c r="L4" s="122"/>
      <c r="M4" s="78"/>
    </row>
    <row r="5" spans="1:13" x14ac:dyDescent="0.2">
      <c r="A5" s="123"/>
      <c r="B5" s="124"/>
      <c r="C5" s="313" t="s">
        <v>409</v>
      </c>
      <c r="D5" s="313"/>
      <c r="E5" s="125"/>
      <c r="F5" s="114"/>
      <c r="G5" s="126"/>
      <c r="H5" s="127"/>
      <c r="I5" s="128"/>
      <c r="J5" s="129"/>
      <c r="K5" s="98"/>
      <c r="L5" s="122"/>
      <c r="M5" s="78"/>
    </row>
    <row r="6" spans="1:13" x14ac:dyDescent="0.2">
      <c r="A6" s="123"/>
      <c r="B6" s="124"/>
      <c r="C6" s="130"/>
      <c r="D6" s="130" t="s">
        <v>410</v>
      </c>
      <c r="E6" s="125"/>
      <c r="F6" s="114"/>
      <c r="G6" s="126"/>
      <c r="H6" s="131"/>
      <c r="I6" s="132"/>
      <c r="J6" s="133"/>
      <c r="K6" s="98"/>
      <c r="L6" s="122"/>
      <c r="M6" s="78"/>
    </row>
    <row r="7" spans="1:13" x14ac:dyDescent="0.2">
      <c r="A7" s="123"/>
      <c r="B7" s="124"/>
      <c r="C7" s="130"/>
      <c r="D7" s="130" t="s">
        <v>411</v>
      </c>
      <c r="E7" s="125"/>
      <c r="F7" s="114"/>
      <c r="G7" s="126"/>
      <c r="H7" s="131"/>
      <c r="I7" s="134"/>
      <c r="J7" s="135"/>
      <c r="K7" s="98"/>
      <c r="L7" s="122"/>
      <c r="M7" s="78"/>
    </row>
    <row r="8" spans="1:13" ht="15" x14ac:dyDescent="0.2">
      <c r="A8" s="123"/>
      <c r="B8" s="124"/>
      <c r="C8" s="130"/>
      <c r="D8" s="136" t="s">
        <v>412</v>
      </c>
      <c r="E8" s="125"/>
      <c r="F8" s="114"/>
      <c r="G8" s="126"/>
      <c r="H8" s="137" t="s">
        <v>413</v>
      </c>
      <c r="I8" s="138"/>
      <c r="J8" s="139"/>
      <c r="K8" s="98"/>
      <c r="L8" s="140" t="s">
        <v>237</v>
      </c>
      <c r="M8" s="78"/>
    </row>
    <row r="9" spans="1:13" x14ac:dyDescent="0.2">
      <c r="A9" s="123"/>
      <c r="B9" s="124"/>
      <c r="C9" s="311" t="s">
        <v>414</v>
      </c>
      <c r="D9" s="311"/>
      <c r="E9" s="125"/>
      <c r="F9" s="114"/>
      <c r="G9" s="126"/>
      <c r="H9" s="141"/>
      <c r="I9" s="138"/>
      <c r="J9" s="139"/>
      <c r="K9" s="98"/>
      <c r="L9" s="122"/>
      <c r="M9" s="78"/>
    </row>
    <row r="10" spans="1:13" x14ac:dyDescent="0.2">
      <c r="A10" s="123"/>
      <c r="B10" s="124"/>
      <c r="C10" s="130"/>
      <c r="D10" s="130" t="s">
        <v>415</v>
      </c>
      <c r="E10" s="125"/>
      <c r="F10" s="114"/>
      <c r="G10" s="126"/>
      <c r="H10" s="141"/>
      <c r="I10" s="138"/>
      <c r="J10" s="139"/>
      <c r="K10" s="98"/>
      <c r="L10" s="122"/>
      <c r="M10" s="78"/>
    </row>
    <row r="11" spans="1:13" x14ac:dyDescent="0.2">
      <c r="A11" s="123"/>
      <c r="B11" s="124"/>
      <c r="C11" s="130"/>
      <c r="D11" s="130" t="s">
        <v>416</v>
      </c>
      <c r="E11" s="125"/>
      <c r="F11" s="114"/>
      <c r="G11" s="126"/>
      <c r="H11" s="141"/>
      <c r="I11" s="138"/>
      <c r="J11" s="139"/>
      <c r="K11" s="98"/>
      <c r="L11" s="122"/>
      <c r="M11" s="78"/>
    </row>
    <row r="12" spans="1:13" x14ac:dyDescent="0.2">
      <c r="A12" s="123"/>
      <c r="B12" s="124"/>
      <c r="C12" s="130"/>
      <c r="D12" s="130" t="s">
        <v>417</v>
      </c>
      <c r="E12" s="125"/>
      <c r="F12" s="114"/>
      <c r="G12" s="126"/>
      <c r="H12" s="141"/>
      <c r="I12" s="138"/>
      <c r="J12" s="139"/>
      <c r="K12" s="98"/>
      <c r="L12" s="122"/>
      <c r="M12" s="78"/>
    </row>
    <row r="13" spans="1:13" x14ac:dyDescent="0.2">
      <c r="A13" s="123"/>
      <c r="B13" s="124"/>
      <c r="C13" s="313" t="s">
        <v>418</v>
      </c>
      <c r="D13" s="313"/>
      <c r="E13" s="125"/>
      <c r="F13" s="114"/>
      <c r="G13" s="126"/>
      <c r="H13" s="141"/>
      <c r="I13" s="138"/>
      <c r="J13" s="139"/>
      <c r="K13" s="98"/>
      <c r="L13" s="122"/>
      <c r="M13" s="78"/>
    </row>
    <row r="14" spans="1:13" x14ac:dyDescent="0.2">
      <c r="A14" s="123"/>
      <c r="B14" s="124"/>
      <c r="C14" s="130"/>
      <c r="D14" s="130" t="s">
        <v>419</v>
      </c>
      <c r="E14" s="125"/>
      <c r="F14" s="114"/>
      <c r="G14" s="126"/>
      <c r="H14" s="141"/>
      <c r="I14" s="138"/>
      <c r="J14" s="139"/>
      <c r="K14" s="98"/>
      <c r="L14" s="122"/>
      <c r="M14" s="78"/>
    </row>
    <row r="15" spans="1:13" x14ac:dyDescent="0.2">
      <c r="A15" s="123"/>
      <c r="B15" s="124"/>
      <c r="C15" s="130"/>
      <c r="D15" s="130" t="s">
        <v>420</v>
      </c>
      <c r="E15" s="125"/>
      <c r="F15" s="114"/>
      <c r="G15" s="126"/>
      <c r="H15" s="142"/>
      <c r="I15" s="134"/>
      <c r="J15" s="135"/>
      <c r="K15" s="98"/>
      <c r="L15" s="122"/>
      <c r="M15" s="78"/>
    </row>
    <row r="16" spans="1:13" ht="15" x14ac:dyDescent="0.2">
      <c r="A16" s="123"/>
      <c r="B16" s="124"/>
      <c r="C16" s="311" t="s">
        <v>421</v>
      </c>
      <c r="D16" s="311"/>
      <c r="E16" s="124"/>
      <c r="F16" s="114"/>
      <c r="G16" s="126"/>
      <c r="H16" s="143"/>
      <c r="I16" s="126"/>
      <c r="J16" s="135"/>
      <c r="K16" s="98"/>
      <c r="L16" s="122"/>
      <c r="M16" s="78"/>
    </row>
    <row r="17" spans="1:13" x14ac:dyDescent="0.2">
      <c r="A17" s="123"/>
      <c r="B17" s="124"/>
      <c r="C17" s="124"/>
      <c r="D17" s="136" t="s">
        <v>422</v>
      </c>
      <c r="E17" s="124"/>
      <c r="F17" s="114"/>
      <c r="G17" s="126"/>
      <c r="H17" s="136" t="s">
        <v>423</v>
      </c>
      <c r="I17" s="126"/>
      <c r="J17" s="135"/>
      <c r="K17" s="98"/>
      <c r="L17" s="144" t="s">
        <v>1</v>
      </c>
      <c r="M17" s="78"/>
    </row>
    <row r="18" spans="1:13" x14ac:dyDescent="0.2">
      <c r="A18" s="123"/>
      <c r="B18" s="124"/>
      <c r="C18" s="124"/>
      <c r="D18" s="124" t="s">
        <v>424</v>
      </c>
      <c r="E18" s="124"/>
      <c r="F18" s="114"/>
      <c r="G18" s="126"/>
      <c r="H18" s="141"/>
      <c r="I18" s="126"/>
      <c r="J18" s="135"/>
      <c r="K18" s="98"/>
      <c r="L18" s="122"/>
      <c r="M18" s="78"/>
    </row>
    <row r="19" spans="1:13" x14ac:dyDescent="0.2">
      <c r="A19" s="123"/>
      <c r="B19" s="124"/>
      <c r="C19" s="311" t="s">
        <v>425</v>
      </c>
      <c r="D19" s="311"/>
      <c r="E19" s="124"/>
      <c r="F19" s="114"/>
      <c r="G19" s="126"/>
      <c r="H19" s="141"/>
      <c r="I19" s="126"/>
      <c r="J19" s="135"/>
      <c r="K19" s="98"/>
      <c r="L19" s="122"/>
      <c r="M19" s="78"/>
    </row>
    <row r="20" spans="1:13" x14ac:dyDescent="0.2">
      <c r="A20" s="123"/>
      <c r="B20" s="124"/>
      <c r="C20" s="124"/>
      <c r="D20" s="136" t="s">
        <v>426</v>
      </c>
      <c r="E20" s="124"/>
      <c r="F20" s="114"/>
      <c r="G20" s="126"/>
      <c r="H20" s="136" t="s">
        <v>427</v>
      </c>
      <c r="I20" s="126"/>
      <c r="J20" s="135"/>
      <c r="K20" s="98"/>
      <c r="L20" s="144" t="s">
        <v>237</v>
      </c>
      <c r="M20" s="78"/>
    </row>
    <row r="21" spans="1:13" x14ac:dyDescent="0.2">
      <c r="A21" s="123"/>
      <c r="B21" s="124"/>
      <c r="C21" s="124"/>
      <c r="D21" s="124" t="s">
        <v>428</v>
      </c>
      <c r="E21" s="124"/>
      <c r="F21" s="114"/>
      <c r="G21" s="126"/>
      <c r="H21" s="141"/>
      <c r="I21" s="126"/>
      <c r="J21" s="135"/>
      <c r="K21" s="98"/>
      <c r="L21" s="122"/>
      <c r="M21" s="78"/>
    </row>
    <row r="22" spans="1:13" x14ac:dyDescent="0.2">
      <c r="B22" s="83"/>
      <c r="C22" s="83"/>
      <c r="D22" s="82"/>
      <c r="E22" s="82"/>
      <c r="G22" s="81"/>
      <c r="H22" s="81"/>
      <c r="I22" s="80"/>
      <c r="K22" s="79"/>
      <c r="L22" s="122"/>
      <c r="M22" s="78"/>
    </row>
    <row r="23" spans="1:13" s="74" customFormat="1" x14ac:dyDescent="0.2">
      <c r="C23" s="114"/>
      <c r="D23" s="114"/>
      <c r="E23" s="113"/>
      <c r="F23" s="113"/>
      <c r="G23" s="113"/>
      <c r="H23" s="145"/>
      <c r="I23" s="112"/>
      <c r="J23" s="112"/>
      <c r="K23" s="112"/>
      <c r="L23" s="146"/>
    </row>
    <row r="24" spans="1:13" ht="14" x14ac:dyDescent="0.2">
      <c r="B24" s="314" t="s">
        <v>429</v>
      </c>
      <c r="C24" s="314"/>
      <c r="D24" s="314"/>
      <c r="E24" s="110"/>
      <c r="F24" s="147"/>
      <c r="G24" s="110"/>
      <c r="H24" s="148"/>
      <c r="I24" s="108"/>
      <c r="J24" s="108"/>
      <c r="K24" s="108"/>
      <c r="L24" s="149"/>
      <c r="M24" s="107"/>
    </row>
    <row r="25" spans="1:13" s="74" customFormat="1" ht="14" x14ac:dyDescent="0.2">
      <c r="B25" s="106"/>
      <c r="C25" s="106"/>
      <c r="D25" s="106"/>
      <c r="E25" s="106"/>
      <c r="F25" s="106"/>
      <c r="G25" s="106"/>
      <c r="H25" s="119"/>
      <c r="I25" s="105"/>
      <c r="J25" s="105"/>
      <c r="K25" s="105"/>
      <c r="L25" s="150"/>
    </row>
    <row r="26" spans="1:13" ht="14" x14ac:dyDescent="0.2">
      <c r="B26" s="83"/>
      <c r="C26" s="83"/>
      <c r="D26" s="83"/>
      <c r="E26" s="83"/>
      <c r="F26" s="100"/>
      <c r="G26" s="95"/>
      <c r="H26" s="81"/>
      <c r="I26" s="95"/>
      <c r="J26" s="99"/>
      <c r="K26" s="98"/>
      <c r="L26" s="151"/>
      <c r="M26" s="98"/>
    </row>
    <row r="27" spans="1:13" x14ac:dyDescent="0.2">
      <c r="B27" s="83"/>
      <c r="C27" s="315" t="s">
        <v>430</v>
      </c>
      <c r="D27" s="315"/>
      <c r="E27" s="104"/>
      <c r="F27" s="113"/>
      <c r="G27" s="95"/>
      <c r="H27" s="81"/>
      <c r="I27" s="80"/>
      <c r="K27" s="79"/>
      <c r="L27" s="122"/>
      <c r="M27" s="78"/>
    </row>
    <row r="28" spans="1:13" x14ac:dyDescent="0.2">
      <c r="B28" s="83"/>
      <c r="C28" s="83"/>
      <c r="D28" s="82" t="s">
        <v>431</v>
      </c>
      <c r="E28" s="82"/>
      <c r="G28" s="81"/>
      <c r="H28" s="81"/>
      <c r="I28" s="80"/>
      <c r="K28" s="79"/>
      <c r="L28" s="122"/>
      <c r="M28" s="78"/>
    </row>
    <row r="29" spans="1:13" x14ac:dyDescent="0.2">
      <c r="B29" s="83"/>
      <c r="C29" s="83"/>
      <c r="D29" s="82" t="s">
        <v>432</v>
      </c>
      <c r="E29" s="82"/>
      <c r="G29" s="81"/>
      <c r="H29" s="81"/>
      <c r="I29" s="80"/>
      <c r="K29" s="79"/>
      <c r="L29" s="122"/>
      <c r="M29" s="78"/>
    </row>
    <row r="30" spans="1:13" x14ac:dyDescent="0.2">
      <c r="B30" s="83"/>
      <c r="C30" s="83"/>
      <c r="D30" s="82" t="s">
        <v>433</v>
      </c>
      <c r="E30" s="82"/>
      <c r="G30" s="81"/>
      <c r="H30" s="81"/>
      <c r="I30" s="80"/>
      <c r="K30" s="79"/>
      <c r="L30" s="122"/>
      <c r="M30" s="78"/>
    </row>
    <row r="31" spans="1:13" x14ac:dyDescent="0.2">
      <c r="B31" s="83"/>
      <c r="C31" s="315" t="s">
        <v>434</v>
      </c>
      <c r="D31" s="315"/>
      <c r="E31" s="82"/>
      <c r="G31" s="81"/>
      <c r="H31" s="81"/>
      <c r="I31" s="80"/>
      <c r="K31" s="79"/>
      <c r="L31" s="122"/>
      <c r="M31" s="78"/>
    </row>
    <row r="32" spans="1:13" x14ac:dyDescent="0.2">
      <c r="B32" s="83"/>
      <c r="C32" s="316" t="s">
        <v>315</v>
      </c>
      <c r="D32" s="317"/>
      <c r="E32" s="82"/>
      <c r="G32" s="81"/>
      <c r="H32" s="136" t="s">
        <v>435</v>
      </c>
      <c r="I32" s="80"/>
      <c r="K32" s="79"/>
      <c r="L32" s="144" t="s">
        <v>1</v>
      </c>
      <c r="M32" s="78"/>
    </row>
    <row r="33" spans="2:14" ht="26" x14ac:dyDescent="0.2">
      <c r="B33" s="83"/>
      <c r="C33" s="82"/>
      <c r="D33" s="82" t="s">
        <v>436</v>
      </c>
      <c r="E33" s="104"/>
      <c r="F33" s="113"/>
      <c r="G33" s="95"/>
      <c r="H33" s="81"/>
      <c r="I33" s="80"/>
      <c r="K33" s="79"/>
      <c r="L33" s="122"/>
      <c r="M33" s="78"/>
    </row>
    <row r="34" spans="2:14" ht="26" x14ac:dyDescent="0.2">
      <c r="B34" s="83"/>
      <c r="C34" s="83"/>
      <c r="D34" s="136" t="s">
        <v>437</v>
      </c>
      <c r="E34" s="82"/>
      <c r="G34" s="81"/>
      <c r="H34" s="136" t="s">
        <v>438</v>
      </c>
      <c r="I34" s="80"/>
      <c r="K34" s="79"/>
      <c r="L34" s="144" t="s">
        <v>237</v>
      </c>
      <c r="M34" s="78"/>
    </row>
    <row r="35" spans="2:14" x14ac:dyDescent="0.2">
      <c r="B35" s="83"/>
      <c r="C35" s="83"/>
      <c r="D35" s="82" t="s">
        <v>439</v>
      </c>
      <c r="E35" s="82"/>
      <c r="G35" s="81"/>
      <c r="H35" s="81"/>
      <c r="I35" s="80"/>
      <c r="K35" s="79"/>
      <c r="L35" s="122"/>
      <c r="M35" s="78"/>
    </row>
    <row r="36" spans="2:14" x14ac:dyDescent="0.2">
      <c r="B36" s="83"/>
      <c r="C36" s="316" t="s">
        <v>440</v>
      </c>
      <c r="D36" s="317"/>
      <c r="E36" s="82"/>
      <c r="G36" s="81"/>
      <c r="H36" s="136" t="s">
        <v>441</v>
      </c>
      <c r="I36" s="80"/>
      <c r="K36" s="79"/>
      <c r="L36" s="144" t="s">
        <v>237</v>
      </c>
      <c r="M36" s="78"/>
    </row>
    <row r="37" spans="2:14" x14ac:dyDescent="0.2">
      <c r="B37" s="83"/>
      <c r="C37" s="318" t="s">
        <v>442</v>
      </c>
      <c r="D37" s="318"/>
      <c r="E37" s="82"/>
      <c r="G37" s="81"/>
      <c r="H37" s="81"/>
      <c r="I37" s="80"/>
      <c r="K37" s="79"/>
      <c r="L37" s="122"/>
      <c r="M37" s="78"/>
    </row>
    <row r="38" spans="2:14" ht="15" x14ac:dyDescent="0.2">
      <c r="B38" s="83"/>
      <c r="C38" s="83"/>
      <c r="D38" s="82" t="s">
        <v>443</v>
      </c>
      <c r="E38" s="82"/>
      <c r="G38" s="81"/>
      <c r="H38" s="137" t="s">
        <v>444</v>
      </c>
      <c r="I38" s="80"/>
      <c r="K38" s="79"/>
      <c r="L38" s="144" t="s">
        <v>445</v>
      </c>
      <c r="M38" s="78"/>
    </row>
    <row r="39" spans="2:14" x14ac:dyDescent="0.2">
      <c r="B39" s="83"/>
      <c r="C39" s="83"/>
      <c r="D39" s="82"/>
      <c r="E39" s="82"/>
      <c r="G39" s="81"/>
      <c r="H39" s="127"/>
      <c r="I39" s="80"/>
      <c r="K39" s="79"/>
      <c r="L39" s="152"/>
      <c r="M39" s="78"/>
    </row>
    <row r="40" spans="2:14" ht="15" x14ac:dyDescent="0.2">
      <c r="B40" s="83"/>
      <c r="C40" s="83"/>
      <c r="D40" s="82"/>
      <c r="E40" s="82"/>
      <c r="G40" s="81"/>
      <c r="H40" s="137" t="s">
        <v>446</v>
      </c>
      <c r="I40" s="80"/>
      <c r="K40" s="79"/>
      <c r="L40" s="144" t="s">
        <v>445</v>
      </c>
      <c r="M40" s="78"/>
    </row>
    <row r="41" spans="2:14" x14ac:dyDescent="0.2">
      <c r="B41" s="83"/>
      <c r="C41" s="83"/>
      <c r="D41" s="82" t="s">
        <v>447</v>
      </c>
      <c r="E41" s="82"/>
      <c r="G41" s="81"/>
      <c r="H41" s="81"/>
      <c r="I41" s="80"/>
      <c r="K41" s="79"/>
      <c r="L41" s="122"/>
      <c r="M41" s="78"/>
    </row>
    <row r="42" spans="2:14" x14ac:dyDescent="0.2">
      <c r="B42" s="83"/>
      <c r="C42" s="83"/>
      <c r="D42" s="130" t="s">
        <v>448</v>
      </c>
      <c r="E42" s="82"/>
      <c r="G42" s="81"/>
      <c r="H42" s="141"/>
      <c r="I42" s="80"/>
      <c r="K42" s="79"/>
      <c r="L42" s="78"/>
      <c r="M42" s="78"/>
    </row>
    <row r="43" spans="2:14" ht="15" x14ac:dyDescent="0.2">
      <c r="B43" s="83"/>
      <c r="C43" s="83"/>
      <c r="D43" s="82" t="s">
        <v>449</v>
      </c>
      <c r="E43" s="82"/>
      <c r="G43" s="81"/>
      <c r="H43" s="137" t="s">
        <v>450</v>
      </c>
      <c r="I43" s="80"/>
      <c r="K43" s="79"/>
      <c r="L43" s="144" t="s">
        <v>445</v>
      </c>
      <c r="M43" s="78"/>
    </row>
    <row r="44" spans="2:14" x14ac:dyDescent="0.2">
      <c r="B44" s="83"/>
      <c r="C44" s="83"/>
      <c r="D44" s="82"/>
      <c r="E44" s="82"/>
      <c r="G44" s="81"/>
      <c r="H44" s="141"/>
      <c r="I44" s="80"/>
      <c r="K44" s="79"/>
      <c r="L44" s="152"/>
      <c r="M44" s="78"/>
    </row>
    <row r="45" spans="2:14" ht="15" x14ac:dyDescent="0.2">
      <c r="B45" s="83"/>
      <c r="C45" s="83"/>
      <c r="D45" s="82"/>
      <c r="E45" s="82"/>
      <c r="G45" s="81"/>
      <c r="H45" s="137" t="s">
        <v>451</v>
      </c>
      <c r="I45" s="80"/>
      <c r="K45" s="79"/>
      <c r="L45" s="144" t="s">
        <v>445</v>
      </c>
      <c r="M45" s="78"/>
    </row>
    <row r="46" spans="2:14" x14ac:dyDescent="0.2">
      <c r="B46" s="83"/>
      <c r="C46" s="83"/>
      <c r="D46" s="82"/>
      <c r="E46" s="82"/>
      <c r="G46" s="81"/>
      <c r="H46" s="81"/>
      <c r="I46" s="80"/>
      <c r="K46" s="79"/>
      <c r="L46" s="122"/>
      <c r="M46" s="78"/>
    </row>
    <row r="47" spans="2:14" x14ac:dyDescent="0.2">
      <c r="L47" s="76"/>
      <c r="M47" s="75"/>
      <c r="N47" s="75"/>
    </row>
    <row r="48" spans="2:14" ht="14" x14ac:dyDescent="0.2">
      <c r="B48" s="312" t="s">
        <v>452</v>
      </c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</row>
    <row r="49" spans="2:13" ht="14" x14ac:dyDescent="0.2">
      <c r="B49" s="100"/>
      <c r="C49" s="100"/>
      <c r="D49" s="100"/>
      <c r="E49" s="100"/>
      <c r="F49" s="100"/>
      <c r="G49" s="100"/>
      <c r="H49" s="119"/>
      <c r="I49" s="99"/>
      <c r="J49" s="99"/>
      <c r="K49" s="99"/>
      <c r="L49" s="120"/>
      <c r="M49" s="74"/>
    </row>
    <row r="50" spans="2:13" ht="14" x14ac:dyDescent="0.2">
      <c r="B50" s="83"/>
      <c r="C50" s="83"/>
      <c r="D50" s="83"/>
      <c r="E50" s="83"/>
      <c r="F50" s="100"/>
      <c r="G50" s="95"/>
      <c r="H50" s="81"/>
      <c r="I50" s="95"/>
      <c r="J50" s="99"/>
      <c r="K50" s="98"/>
      <c r="L50" s="151"/>
      <c r="M50" s="98"/>
    </row>
    <row r="51" spans="2:13" x14ac:dyDescent="0.2">
      <c r="B51" s="83"/>
      <c r="C51" s="318" t="s">
        <v>453</v>
      </c>
      <c r="D51" s="318"/>
      <c r="E51" s="82"/>
      <c r="G51" s="81"/>
      <c r="H51" s="81"/>
      <c r="I51" s="80"/>
      <c r="K51" s="79"/>
      <c r="L51" s="122"/>
      <c r="M51" s="78"/>
    </row>
    <row r="52" spans="2:13" x14ac:dyDescent="0.2">
      <c r="B52" s="83"/>
      <c r="C52" s="153"/>
      <c r="D52" s="153" t="s">
        <v>454</v>
      </c>
      <c r="E52" s="82"/>
      <c r="G52" s="81"/>
      <c r="H52" s="81"/>
      <c r="I52" s="80"/>
      <c r="K52" s="79"/>
      <c r="L52" s="122"/>
      <c r="M52" s="78"/>
    </row>
    <row r="53" spans="2:13" ht="26" x14ac:dyDescent="0.2">
      <c r="B53" s="83"/>
      <c r="C53" s="153"/>
      <c r="D53" s="136" t="s">
        <v>455</v>
      </c>
      <c r="E53" s="82"/>
      <c r="G53" s="81"/>
      <c r="H53" s="154" t="s">
        <v>456</v>
      </c>
      <c r="I53" s="80"/>
      <c r="K53" s="79"/>
      <c r="L53" s="144" t="s">
        <v>445</v>
      </c>
      <c r="M53" s="78"/>
    </row>
    <row r="54" spans="2:13" ht="14" x14ac:dyDescent="0.2">
      <c r="B54" s="83"/>
      <c r="C54" s="83"/>
      <c r="D54" s="83"/>
      <c r="E54" s="83"/>
      <c r="F54" s="100"/>
      <c r="G54" s="95"/>
      <c r="H54" s="81"/>
      <c r="I54" s="95"/>
      <c r="J54" s="99"/>
      <c r="K54" s="98"/>
      <c r="L54" s="151"/>
      <c r="M54" s="98"/>
    </row>
    <row r="55" spans="2:13" ht="15" x14ac:dyDescent="0.2">
      <c r="B55" s="83"/>
      <c r="C55" s="83"/>
      <c r="D55" s="83"/>
      <c r="E55" s="83"/>
      <c r="F55" s="100"/>
      <c r="G55" s="95"/>
      <c r="H55" s="155" t="s">
        <v>457</v>
      </c>
      <c r="I55" s="95"/>
      <c r="J55" s="99"/>
      <c r="K55" s="98"/>
      <c r="L55" s="144" t="s">
        <v>445</v>
      </c>
      <c r="M55" s="98"/>
    </row>
    <row r="56" spans="2:13" ht="14" x14ac:dyDescent="0.2">
      <c r="B56" s="83"/>
      <c r="C56" s="83"/>
      <c r="D56" s="83"/>
      <c r="E56" s="83"/>
      <c r="F56" s="100"/>
      <c r="G56" s="95"/>
      <c r="H56" s="81"/>
      <c r="I56" s="95"/>
      <c r="J56" s="99"/>
      <c r="K56" s="98"/>
      <c r="L56" s="151"/>
      <c r="M56" s="98"/>
    </row>
    <row r="57" spans="2:13" ht="15" x14ac:dyDescent="0.2">
      <c r="B57" s="83"/>
      <c r="C57" s="83"/>
      <c r="D57" s="83"/>
      <c r="E57" s="83"/>
      <c r="F57" s="100"/>
      <c r="G57" s="95"/>
      <c r="H57" s="154" t="s">
        <v>458</v>
      </c>
      <c r="I57" s="95"/>
      <c r="J57" s="99"/>
      <c r="K57" s="98"/>
      <c r="L57" s="144" t="s">
        <v>445</v>
      </c>
      <c r="M57" s="98"/>
    </row>
    <row r="58" spans="2:13" x14ac:dyDescent="0.2">
      <c r="B58" s="83"/>
      <c r="C58" s="318" t="s">
        <v>459</v>
      </c>
      <c r="D58" s="318"/>
      <c r="E58" s="82"/>
      <c r="G58" s="81"/>
      <c r="H58" s="81"/>
      <c r="I58" s="80"/>
      <c r="K58" s="79"/>
      <c r="L58" s="122"/>
      <c r="M58" s="78"/>
    </row>
    <row r="59" spans="2:13" x14ac:dyDescent="0.2">
      <c r="B59" s="83"/>
      <c r="C59" s="83"/>
      <c r="D59" s="82" t="s">
        <v>460</v>
      </c>
      <c r="E59" s="82"/>
      <c r="G59" s="81"/>
      <c r="H59" s="81"/>
      <c r="I59" s="80"/>
      <c r="K59" s="79"/>
      <c r="L59" s="122"/>
      <c r="M59" s="78"/>
    </row>
    <row r="60" spans="2:13" ht="26" x14ac:dyDescent="0.2">
      <c r="B60" s="83"/>
      <c r="C60" s="83"/>
      <c r="D60" s="136" t="s">
        <v>461</v>
      </c>
      <c r="E60" s="82"/>
      <c r="G60" s="81"/>
      <c r="H60" s="155" t="s">
        <v>462</v>
      </c>
      <c r="I60" s="80"/>
      <c r="K60" s="79"/>
      <c r="L60" s="144" t="s">
        <v>445</v>
      </c>
      <c r="M60" s="78"/>
    </row>
    <row r="61" spans="2:13" x14ac:dyDescent="0.2">
      <c r="B61" s="83"/>
      <c r="C61" s="83"/>
      <c r="D61" s="82" t="s">
        <v>463</v>
      </c>
      <c r="E61" s="82"/>
      <c r="G61" s="81"/>
      <c r="H61" s="81"/>
      <c r="I61" s="80"/>
      <c r="K61" s="79"/>
      <c r="L61" s="122"/>
      <c r="M61" s="78"/>
    </row>
    <row r="62" spans="2:13" x14ac:dyDescent="0.2">
      <c r="B62" s="83"/>
      <c r="C62" s="318" t="s">
        <v>464</v>
      </c>
      <c r="D62" s="318"/>
      <c r="E62" s="82"/>
      <c r="G62" s="81"/>
      <c r="H62" s="81"/>
      <c r="I62" s="80"/>
      <c r="K62" s="79"/>
      <c r="L62" s="122"/>
      <c r="M62" s="78"/>
    </row>
    <row r="63" spans="2:13" x14ac:dyDescent="0.2">
      <c r="B63" s="83"/>
      <c r="C63" s="83"/>
      <c r="D63" s="156" t="s">
        <v>465</v>
      </c>
      <c r="E63" s="82"/>
      <c r="G63" s="81"/>
      <c r="H63" s="157"/>
      <c r="I63" s="80"/>
      <c r="K63" s="79"/>
      <c r="L63" s="122"/>
      <c r="M63" s="78"/>
    </row>
    <row r="64" spans="2:13" ht="15" x14ac:dyDescent="0.2">
      <c r="B64" s="83"/>
      <c r="C64" s="83"/>
      <c r="D64" s="136" t="s">
        <v>466</v>
      </c>
      <c r="E64" s="82"/>
      <c r="G64" s="81"/>
      <c r="H64" s="155" t="s">
        <v>467</v>
      </c>
      <c r="I64" s="80"/>
      <c r="K64" s="79"/>
      <c r="L64" s="144" t="s">
        <v>445</v>
      </c>
      <c r="M64" s="78"/>
    </row>
    <row r="65" spans="2:16" ht="15" x14ac:dyDescent="0.2">
      <c r="B65" s="83"/>
      <c r="C65" s="83"/>
      <c r="D65" s="83"/>
      <c r="E65" s="82"/>
      <c r="G65" s="81"/>
      <c r="H65" s="158"/>
      <c r="I65" s="80"/>
      <c r="K65" s="79"/>
      <c r="L65" s="122"/>
      <c r="M65" s="78"/>
    </row>
    <row r="66" spans="2:16" ht="15" x14ac:dyDescent="0.2">
      <c r="B66" s="83"/>
      <c r="C66" s="83"/>
      <c r="D66" s="136" t="s">
        <v>468</v>
      </c>
      <c r="E66" s="82"/>
      <c r="G66" s="81"/>
      <c r="H66" s="155" t="s">
        <v>469</v>
      </c>
      <c r="I66" s="80"/>
      <c r="K66" s="79"/>
      <c r="L66" s="144" t="s">
        <v>445</v>
      </c>
      <c r="M66" s="78"/>
    </row>
    <row r="67" spans="2:16" x14ac:dyDescent="0.2">
      <c r="B67" s="83"/>
      <c r="C67" s="83"/>
      <c r="D67" s="130"/>
      <c r="E67" s="82"/>
      <c r="G67" s="81"/>
      <c r="H67" s="141"/>
      <c r="I67" s="80"/>
      <c r="K67" s="79"/>
      <c r="L67" s="152"/>
      <c r="M67" s="78"/>
    </row>
    <row r="68" spans="2:16" ht="15" x14ac:dyDescent="0.2">
      <c r="B68" s="83"/>
      <c r="C68" s="83"/>
      <c r="D68" s="82"/>
      <c r="E68" s="82"/>
      <c r="G68" s="81"/>
      <c r="H68" s="155" t="s">
        <v>470</v>
      </c>
      <c r="I68" s="80"/>
      <c r="K68" s="79"/>
      <c r="L68" s="144" t="s">
        <v>445</v>
      </c>
      <c r="M68" s="78"/>
    </row>
    <row r="69" spans="2:16" x14ac:dyDescent="0.2">
      <c r="L69" s="76"/>
      <c r="M69" s="75"/>
      <c r="N69" s="75"/>
      <c r="O69" s="75"/>
      <c r="P69" s="75"/>
    </row>
    <row r="70" spans="2:16" ht="14" x14ac:dyDescent="0.2">
      <c r="B70" s="312" t="s">
        <v>471</v>
      </c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</row>
    <row r="71" spans="2:16" ht="14" x14ac:dyDescent="0.2">
      <c r="B71" s="100"/>
      <c r="C71" s="100"/>
      <c r="D71" s="100"/>
      <c r="E71" s="100"/>
      <c r="F71" s="100"/>
      <c r="G71" s="100"/>
      <c r="H71" s="119"/>
      <c r="I71" s="99"/>
      <c r="J71" s="99"/>
      <c r="K71" s="99"/>
      <c r="L71" s="120"/>
      <c r="M71" s="74"/>
    </row>
    <row r="72" spans="2:16" ht="14" x14ac:dyDescent="0.2">
      <c r="B72" s="83"/>
      <c r="C72" s="83"/>
      <c r="D72" s="83"/>
      <c r="E72" s="83"/>
      <c r="F72" s="100"/>
      <c r="G72" s="95"/>
      <c r="H72" s="81"/>
      <c r="I72" s="95"/>
      <c r="J72" s="99"/>
      <c r="K72" s="98"/>
      <c r="L72" s="151"/>
      <c r="M72" s="98"/>
    </row>
    <row r="73" spans="2:16" x14ac:dyDescent="0.2">
      <c r="B73" s="83"/>
      <c r="C73" s="311" t="s">
        <v>472</v>
      </c>
      <c r="D73" s="311"/>
      <c r="E73" s="130"/>
      <c r="F73" s="159"/>
      <c r="G73" s="141"/>
      <c r="H73" s="141"/>
      <c r="I73" s="138"/>
      <c r="J73" s="160"/>
      <c r="K73" s="161"/>
      <c r="L73" s="162"/>
      <c r="M73" s="78"/>
    </row>
    <row r="74" spans="2:16" x14ac:dyDescent="0.2">
      <c r="B74" s="83"/>
      <c r="C74" s="311" t="s">
        <v>473</v>
      </c>
      <c r="D74" s="311"/>
      <c r="E74" s="130"/>
      <c r="F74" s="159"/>
      <c r="G74" s="141"/>
      <c r="H74" s="141"/>
      <c r="I74" s="138"/>
      <c r="J74" s="160"/>
      <c r="K74" s="161"/>
      <c r="L74" s="162"/>
      <c r="M74" s="78"/>
    </row>
    <row r="75" spans="2:16" x14ac:dyDescent="0.2">
      <c r="B75" s="83"/>
      <c r="C75" s="311" t="s">
        <v>474</v>
      </c>
      <c r="D75" s="311"/>
      <c r="E75" s="130"/>
      <c r="F75" s="159"/>
      <c r="G75" s="141"/>
      <c r="H75" s="141"/>
      <c r="I75" s="138"/>
      <c r="J75" s="160"/>
      <c r="K75" s="161"/>
      <c r="L75" s="162"/>
      <c r="M75" s="78"/>
    </row>
    <row r="76" spans="2:16" x14ac:dyDescent="0.2">
      <c r="B76" s="83"/>
      <c r="C76" s="163"/>
      <c r="D76" s="163" t="s">
        <v>475</v>
      </c>
      <c r="E76" s="130"/>
      <c r="F76" s="159"/>
      <c r="G76" s="141"/>
      <c r="H76" s="141"/>
      <c r="I76" s="138"/>
      <c r="J76" s="160"/>
      <c r="K76" s="161"/>
      <c r="L76" s="162"/>
      <c r="M76" s="78"/>
    </row>
    <row r="77" spans="2:16" x14ac:dyDescent="0.2">
      <c r="B77" s="83"/>
      <c r="C77" s="163"/>
      <c r="D77" s="163" t="s">
        <v>476</v>
      </c>
      <c r="E77" s="130"/>
      <c r="F77" s="159"/>
      <c r="G77" s="141"/>
      <c r="H77" s="141"/>
      <c r="I77" s="138"/>
      <c r="J77" s="160"/>
      <c r="K77" s="161"/>
      <c r="L77" s="162"/>
      <c r="M77" s="78"/>
    </row>
    <row r="78" spans="2:16" x14ac:dyDescent="0.2">
      <c r="B78" s="83"/>
      <c r="C78" s="319"/>
      <c r="D78" s="319"/>
      <c r="E78" s="130"/>
      <c r="F78" s="159"/>
      <c r="G78" s="141"/>
      <c r="H78" s="141"/>
      <c r="I78" s="138"/>
      <c r="J78" s="160"/>
      <c r="K78" s="161"/>
      <c r="L78" s="162"/>
      <c r="M78" s="78"/>
    </row>
    <row r="80" spans="2:16" ht="14" x14ac:dyDescent="0.2">
      <c r="B80" s="312" t="s">
        <v>477</v>
      </c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</row>
    <row r="81" spans="2:13" ht="14" x14ac:dyDescent="0.2">
      <c r="B81" s="100"/>
      <c r="C81" s="100"/>
      <c r="D81" s="100"/>
      <c r="E81" s="100"/>
      <c r="F81" s="100"/>
      <c r="G81" s="100"/>
      <c r="H81" s="119"/>
      <c r="I81" s="99"/>
      <c r="J81" s="99"/>
      <c r="K81" s="99"/>
      <c r="L81" s="120"/>
      <c r="M81" s="74"/>
    </row>
    <row r="82" spans="2:13" ht="14" x14ac:dyDescent="0.2">
      <c r="B82" s="83"/>
      <c r="C82" s="83"/>
      <c r="D82" s="83"/>
      <c r="E82" s="83"/>
      <c r="F82" s="100"/>
      <c r="G82" s="95"/>
      <c r="H82" s="81"/>
      <c r="I82" s="95"/>
      <c r="J82" s="99"/>
      <c r="K82" s="98"/>
      <c r="L82" s="151"/>
      <c r="M82" s="98"/>
    </row>
    <row r="83" spans="2:13" x14ac:dyDescent="0.2">
      <c r="B83" s="83"/>
      <c r="C83" s="316" t="s">
        <v>367</v>
      </c>
      <c r="D83" s="317"/>
      <c r="E83" s="130"/>
      <c r="F83" s="159"/>
      <c r="G83" s="141"/>
      <c r="H83" s="136" t="s">
        <v>478</v>
      </c>
      <c r="I83" s="138"/>
      <c r="J83" s="160"/>
      <c r="K83" s="161"/>
      <c r="L83" s="144" t="s">
        <v>237</v>
      </c>
      <c r="M83" s="78"/>
    </row>
    <row r="84" spans="2:13" x14ac:dyDescent="0.2">
      <c r="B84" s="83"/>
      <c r="C84" s="311" t="s">
        <v>479</v>
      </c>
      <c r="D84" s="311"/>
      <c r="E84" s="130"/>
      <c r="F84" s="159"/>
      <c r="G84" s="141"/>
      <c r="H84" s="141"/>
      <c r="I84" s="138"/>
      <c r="J84" s="160"/>
      <c r="K84" s="161"/>
      <c r="L84" s="162"/>
      <c r="M84" s="78"/>
    </row>
    <row r="85" spans="2:13" x14ac:dyDescent="0.2">
      <c r="B85" s="83"/>
      <c r="C85" s="311" t="s">
        <v>480</v>
      </c>
      <c r="D85" s="311"/>
      <c r="E85" s="130"/>
      <c r="F85" s="159"/>
      <c r="G85" s="141"/>
      <c r="H85" s="141"/>
      <c r="I85" s="138"/>
      <c r="J85" s="160"/>
      <c r="K85" s="161"/>
      <c r="L85" s="162"/>
      <c r="M85" s="78"/>
    </row>
    <row r="86" spans="2:13" x14ac:dyDescent="0.2">
      <c r="B86" s="83"/>
      <c r="C86" s="319"/>
      <c r="D86" s="319"/>
      <c r="E86" s="130"/>
      <c r="F86" s="159"/>
      <c r="G86" s="141"/>
      <c r="H86" s="141"/>
      <c r="I86" s="138"/>
      <c r="J86" s="160"/>
      <c r="K86" s="161"/>
      <c r="L86" s="162"/>
      <c r="M86" s="78"/>
    </row>
    <row r="87" spans="2:13" ht="15" x14ac:dyDescent="0.2">
      <c r="H87" s="164"/>
    </row>
    <row r="88" spans="2:13" x14ac:dyDescent="0.2">
      <c r="H88" s="73"/>
      <c r="L88" s="57"/>
    </row>
  </sheetData>
  <mergeCells count="26">
    <mergeCell ref="C85:D85"/>
    <mergeCell ref="C86:D86"/>
    <mergeCell ref="C74:D74"/>
    <mergeCell ref="C75:D75"/>
    <mergeCell ref="C78:D78"/>
    <mergeCell ref="B80:M80"/>
    <mergeCell ref="C83:D83"/>
    <mergeCell ref="C84:D84"/>
    <mergeCell ref="C73:D73"/>
    <mergeCell ref="B24:D24"/>
    <mergeCell ref="C27:D27"/>
    <mergeCell ref="C31:D31"/>
    <mergeCell ref="C32:D32"/>
    <mergeCell ref="C36:D36"/>
    <mergeCell ref="C37:D37"/>
    <mergeCell ref="B48:M48"/>
    <mergeCell ref="C51:D51"/>
    <mergeCell ref="C58:D58"/>
    <mergeCell ref="C62:D62"/>
    <mergeCell ref="B70:M70"/>
    <mergeCell ref="C19:D19"/>
    <mergeCell ref="B2:M2"/>
    <mergeCell ref="C5:D5"/>
    <mergeCell ref="C9:D9"/>
    <mergeCell ref="C13:D13"/>
    <mergeCell ref="C16:D16"/>
  </mergeCells>
  <phoneticPr fontId="33" type="noConversion"/>
  <hyperlinks>
    <hyperlink ref="H8" r:id="rId1" display="http://www.vernier.com/experiments/psv/2/boiling_temperature_of_water/"/>
    <hyperlink ref="H36" r:id="rId2" display="http://www.vernier.com/experiments/psv/12/insulated_cola_bottle/"/>
    <hyperlink ref="H34" r:id="rId3" display="http://www.vernier.com/experiments/psv/11/absorption_of_radiant_energy/"/>
    <hyperlink ref="H32" r:id="rId4"/>
    <hyperlink ref="H17" r:id="rId5"/>
    <hyperlink ref="H83" r:id="rId6" display="http://www.vernier.com/experiments/psv/18/acid_strengths/"/>
    <hyperlink ref="H20" r:id="rId7"/>
    <hyperlink ref="H55" r:id="rId8"/>
    <hyperlink ref="H57" r:id="rId9"/>
    <hyperlink ref="H53" r:id="rId10"/>
    <hyperlink ref="H60" r:id="rId11"/>
    <hyperlink ref="H64" r:id="rId12"/>
    <hyperlink ref="H66" r:id="rId13"/>
    <hyperlink ref="H68" r:id="rId14"/>
    <hyperlink ref="H38" r:id="rId15"/>
    <hyperlink ref="H40" r:id="rId16"/>
    <hyperlink ref="H43" r:id="rId17"/>
    <hyperlink ref="H45" r:id="rId18"/>
  </hyperlinks>
  <pageMargins left="0.25" right="0.25" top="0.75" bottom="0.75" header="0.3" footer="0.3"/>
  <pageSetup orientation="portrait" horizontalDpi="1200" verticalDpi="120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6"/>
  <sheetViews>
    <sheetView zoomScale="120" zoomScaleNormal="120" zoomScalePageLayoutView="120" workbookViewId="0">
      <selection activeCell="N15" sqref="N15"/>
    </sheetView>
  </sheetViews>
  <sheetFormatPr baseColWidth="10" defaultColWidth="8.83203125" defaultRowHeight="13" x14ac:dyDescent="0.2"/>
  <cols>
    <col min="1" max="1" width="1.83203125" style="73" customWidth="1"/>
    <col min="2" max="2" width="3.1640625" style="73" customWidth="1"/>
    <col min="3" max="3" width="38.1640625" style="77" customWidth="1"/>
    <col min="4" max="4" width="1.5" style="77" customWidth="1"/>
    <col min="5" max="5" width="0.83203125" style="77" customWidth="1"/>
    <col min="6" max="6" width="1.5" style="77" customWidth="1"/>
    <col min="7" max="7" width="29.1640625" style="247" bestFit="1" customWidth="1"/>
    <col min="8" max="8" width="1.5" style="75" customWidth="1"/>
    <col min="9" max="9" width="0.6640625" style="75" customWidth="1"/>
    <col min="10" max="10" width="1.5" style="75" customWidth="1"/>
    <col min="11" max="11" width="7.33203125" style="74" bestFit="1" customWidth="1"/>
    <col min="12" max="12" width="1.5" style="73" customWidth="1"/>
    <col min="13" max="16384" width="8.83203125" style="73"/>
  </cols>
  <sheetData>
    <row r="2" spans="1:12" ht="14" x14ac:dyDescent="0.2">
      <c r="A2" s="312" t="s">
        <v>403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s="74" customFormat="1" ht="14" x14ac:dyDescent="0.2">
      <c r="A3" s="100"/>
      <c r="B3" s="100"/>
      <c r="C3" s="100"/>
      <c r="D3" s="100"/>
      <c r="E3" s="100"/>
      <c r="F3" s="100"/>
      <c r="G3" s="239"/>
      <c r="H3" s="99"/>
      <c r="I3" s="99"/>
      <c r="J3" s="99"/>
      <c r="K3" s="101"/>
    </row>
    <row r="4" spans="1:12" x14ac:dyDescent="0.2">
      <c r="A4" s="83"/>
      <c r="B4" s="315" t="s">
        <v>402</v>
      </c>
      <c r="C4" s="315"/>
      <c r="D4" s="97"/>
      <c r="E4" s="96"/>
      <c r="F4" s="95"/>
      <c r="G4" s="240"/>
      <c r="H4" s="118"/>
      <c r="I4" s="117"/>
      <c r="J4" s="116"/>
      <c r="K4" s="78"/>
      <c r="L4" s="115"/>
    </row>
    <row r="5" spans="1:12" ht="15" x14ac:dyDescent="0.2">
      <c r="A5" s="83"/>
      <c r="B5" s="316" t="s">
        <v>401</v>
      </c>
      <c r="C5" s="317"/>
      <c r="D5" s="97"/>
      <c r="E5" s="96"/>
      <c r="F5" s="95"/>
      <c r="G5" s="241" t="s">
        <v>400</v>
      </c>
      <c r="H5" s="87"/>
      <c r="I5" s="86"/>
      <c r="J5" s="85"/>
      <c r="K5" s="88" t="s">
        <v>1</v>
      </c>
      <c r="L5" s="78"/>
    </row>
    <row r="6" spans="1:12" ht="15" x14ac:dyDescent="0.2">
      <c r="A6" s="83"/>
      <c r="B6" s="316" t="s">
        <v>399</v>
      </c>
      <c r="C6" s="317"/>
      <c r="D6" s="97"/>
      <c r="E6" s="96"/>
      <c r="F6" s="95"/>
      <c r="G6" s="241" t="s">
        <v>220</v>
      </c>
      <c r="H6" s="94"/>
      <c r="I6" s="93"/>
      <c r="J6" s="92"/>
      <c r="K6" s="88" t="s">
        <v>1</v>
      </c>
      <c r="L6" s="78"/>
    </row>
    <row r="7" spans="1:12" ht="15" x14ac:dyDescent="0.2">
      <c r="A7" s="83"/>
      <c r="B7" s="88" t="s">
        <v>398</v>
      </c>
      <c r="C7" s="88"/>
      <c r="D7" s="97"/>
      <c r="E7" s="96"/>
      <c r="F7" s="95"/>
      <c r="G7" s="242" t="s">
        <v>397</v>
      </c>
      <c r="H7" s="80"/>
      <c r="J7" s="79"/>
      <c r="K7" s="88" t="s">
        <v>1</v>
      </c>
      <c r="L7" s="78"/>
    </row>
    <row r="8" spans="1:12" ht="15" x14ac:dyDescent="0.2">
      <c r="A8" s="83"/>
      <c r="B8" s="316" t="s">
        <v>396</v>
      </c>
      <c r="C8" s="317"/>
      <c r="D8" s="97"/>
      <c r="E8" s="96"/>
      <c r="F8" s="95"/>
      <c r="G8" s="241" t="s">
        <v>221</v>
      </c>
      <c r="H8" s="94"/>
      <c r="I8" s="93"/>
      <c r="J8" s="92"/>
      <c r="K8" s="88" t="s">
        <v>1</v>
      </c>
      <c r="L8" s="78"/>
    </row>
    <row r="9" spans="1:12" x14ac:dyDescent="0.2">
      <c r="A9" s="83"/>
      <c r="B9" s="83"/>
      <c r="C9" s="83"/>
      <c r="D9" s="83"/>
      <c r="E9" s="96"/>
      <c r="F9" s="95"/>
      <c r="G9" s="95"/>
      <c r="H9" s="95"/>
      <c r="I9" s="93"/>
      <c r="J9" s="78"/>
      <c r="K9" s="78"/>
      <c r="L9" s="78"/>
    </row>
    <row r="10" spans="1:12" s="74" customFormat="1" x14ac:dyDescent="0.2">
      <c r="B10" s="114"/>
      <c r="C10" s="114"/>
      <c r="D10" s="113"/>
      <c r="E10" s="113"/>
      <c r="F10" s="113"/>
      <c r="G10" s="243"/>
      <c r="H10" s="112"/>
      <c r="I10" s="112"/>
      <c r="J10" s="112"/>
      <c r="K10" s="111"/>
    </row>
    <row r="11" spans="1:12" ht="14" x14ac:dyDescent="0.2">
      <c r="A11" s="314" t="s">
        <v>395</v>
      </c>
      <c r="B11" s="314"/>
      <c r="C11" s="314"/>
      <c r="D11" s="109"/>
      <c r="E11" s="109"/>
      <c r="F11" s="109"/>
      <c r="G11" s="244"/>
      <c r="H11" s="108"/>
      <c r="I11" s="108"/>
      <c r="J11" s="108"/>
      <c r="K11" s="107"/>
      <c r="L11" s="107"/>
    </row>
    <row r="12" spans="1:12" s="74" customFormat="1" ht="14" x14ac:dyDescent="0.2">
      <c r="A12" s="106"/>
      <c r="B12" s="106"/>
      <c r="C12" s="106"/>
      <c r="D12" s="106"/>
      <c r="E12" s="106"/>
      <c r="F12" s="106"/>
      <c r="G12" s="245"/>
      <c r="H12" s="105"/>
      <c r="I12" s="105"/>
      <c r="J12" s="105"/>
    </row>
    <row r="13" spans="1:12" x14ac:dyDescent="0.2">
      <c r="A13" s="83"/>
      <c r="B13" s="315" t="s">
        <v>394</v>
      </c>
      <c r="C13" s="315"/>
      <c r="D13" s="97"/>
      <c r="E13" s="96"/>
      <c r="F13" s="95"/>
      <c r="G13" s="246"/>
      <c r="H13" s="80"/>
      <c r="J13" s="79"/>
      <c r="K13" s="78"/>
      <c r="L13" s="78"/>
    </row>
    <row r="14" spans="1:12" ht="15" x14ac:dyDescent="0.2">
      <c r="A14" s="83"/>
      <c r="B14" s="320" t="s">
        <v>393</v>
      </c>
      <c r="C14" s="320"/>
      <c r="D14" s="82"/>
      <c r="F14" s="81"/>
      <c r="G14" s="241" t="s">
        <v>222</v>
      </c>
      <c r="H14" s="94"/>
      <c r="I14" s="93"/>
      <c r="J14" s="92"/>
      <c r="K14" s="88" t="s">
        <v>1</v>
      </c>
      <c r="L14" s="78"/>
    </row>
    <row r="15" spans="1:12" x14ac:dyDescent="0.2">
      <c r="A15" s="83"/>
      <c r="B15" s="83"/>
      <c r="C15" s="82" t="s">
        <v>392</v>
      </c>
      <c r="D15" s="82"/>
      <c r="F15" s="81"/>
      <c r="G15" s="246"/>
      <c r="H15" s="80"/>
      <c r="J15" s="79"/>
      <c r="K15" s="78"/>
      <c r="L15" s="78"/>
    </row>
    <row r="16" spans="1:12" ht="15" x14ac:dyDescent="0.2">
      <c r="A16" s="83"/>
      <c r="B16" s="83"/>
      <c r="C16" s="82" t="s">
        <v>391</v>
      </c>
      <c r="D16" s="82"/>
      <c r="F16" s="81"/>
      <c r="G16" s="241" t="s">
        <v>390</v>
      </c>
      <c r="H16" s="80"/>
      <c r="J16" s="79"/>
      <c r="K16" s="88" t="s">
        <v>1</v>
      </c>
      <c r="L16" s="78"/>
    </row>
    <row r="17" spans="1:13" x14ac:dyDescent="0.2">
      <c r="A17" s="83"/>
      <c r="B17" s="83"/>
      <c r="C17" s="82" t="s">
        <v>389</v>
      </c>
      <c r="D17" s="82"/>
      <c r="F17" s="81"/>
      <c r="G17" s="246"/>
      <c r="H17" s="80"/>
      <c r="J17" s="79"/>
      <c r="K17" s="78"/>
      <c r="L17" s="78"/>
    </row>
    <row r="18" spans="1:13" x14ac:dyDescent="0.2">
      <c r="A18" s="83"/>
      <c r="B18" s="83"/>
      <c r="C18" s="82" t="s">
        <v>388</v>
      </c>
      <c r="D18" s="82"/>
      <c r="F18" s="81"/>
      <c r="G18" s="246"/>
      <c r="H18" s="80"/>
      <c r="J18" s="79"/>
      <c r="K18" s="78"/>
      <c r="L18" s="78"/>
    </row>
    <row r="19" spans="1:13" x14ac:dyDescent="0.2">
      <c r="A19" s="83"/>
      <c r="B19" s="83"/>
      <c r="C19" s="82" t="s">
        <v>387</v>
      </c>
      <c r="D19" s="82"/>
      <c r="F19" s="81"/>
      <c r="G19" s="246"/>
      <c r="H19" s="80"/>
      <c r="J19" s="79"/>
      <c r="K19" s="78"/>
      <c r="L19" s="78"/>
    </row>
    <row r="20" spans="1:13" x14ac:dyDescent="0.2">
      <c r="A20" s="83"/>
      <c r="B20" s="315" t="s">
        <v>386</v>
      </c>
      <c r="C20" s="315"/>
      <c r="D20" s="97"/>
      <c r="E20" s="96"/>
      <c r="F20" s="95"/>
      <c r="G20" s="246"/>
      <c r="H20" s="80"/>
      <c r="J20" s="79"/>
      <c r="K20" s="78"/>
      <c r="L20" s="78"/>
    </row>
    <row r="21" spans="1:13" ht="26" x14ac:dyDescent="0.2">
      <c r="A21" s="83"/>
      <c r="B21" s="83"/>
      <c r="C21" s="82" t="s">
        <v>385</v>
      </c>
      <c r="D21" s="82"/>
      <c r="F21" s="81"/>
      <c r="G21" s="246"/>
      <c r="H21" s="80"/>
      <c r="J21" s="79"/>
      <c r="K21" s="78"/>
      <c r="L21" s="78"/>
    </row>
    <row r="22" spans="1:13" ht="26" x14ac:dyDescent="0.2">
      <c r="A22" s="83"/>
      <c r="B22" s="83"/>
      <c r="C22" s="82" t="s">
        <v>384</v>
      </c>
      <c r="D22" s="82"/>
      <c r="F22" s="81"/>
      <c r="G22" s="246"/>
      <c r="H22" s="80"/>
      <c r="J22" s="79"/>
      <c r="K22" s="78"/>
      <c r="L22" s="78"/>
    </row>
    <row r="23" spans="1:13" x14ac:dyDescent="0.2">
      <c r="A23" s="83"/>
      <c r="B23" s="83"/>
      <c r="C23" s="82"/>
      <c r="D23" s="82"/>
      <c r="F23" s="81"/>
      <c r="G23" s="246"/>
      <c r="H23" s="80"/>
      <c r="J23" s="79"/>
      <c r="K23" s="78"/>
      <c r="L23" s="78"/>
    </row>
    <row r="24" spans="1:13" x14ac:dyDescent="0.2">
      <c r="K24" s="75"/>
      <c r="L24" s="75"/>
      <c r="M24" s="75"/>
    </row>
    <row r="25" spans="1:13" ht="14" x14ac:dyDescent="0.2">
      <c r="A25" s="312" t="s">
        <v>383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</row>
    <row r="26" spans="1:13" ht="14" x14ac:dyDescent="0.2">
      <c r="A26" s="100"/>
      <c r="B26" s="100"/>
      <c r="C26" s="100"/>
      <c r="D26" s="100"/>
      <c r="E26" s="100"/>
      <c r="F26" s="100"/>
      <c r="G26" s="239"/>
      <c r="H26" s="99"/>
      <c r="I26" s="99"/>
      <c r="J26" s="99"/>
      <c r="K26" s="101"/>
      <c r="L26" s="74"/>
    </row>
    <row r="27" spans="1:13" ht="14" x14ac:dyDescent="0.2">
      <c r="A27" s="83"/>
      <c r="B27" s="83"/>
      <c r="C27" s="83"/>
      <c r="D27" s="83"/>
      <c r="E27" s="100"/>
      <c r="F27" s="95"/>
      <c r="G27" s="95"/>
      <c r="H27" s="95"/>
      <c r="I27" s="99"/>
      <c r="J27" s="98"/>
      <c r="K27" s="98"/>
      <c r="L27" s="98"/>
    </row>
    <row r="28" spans="1:13" ht="15" x14ac:dyDescent="0.2">
      <c r="A28" s="83"/>
      <c r="B28" s="316" t="s">
        <v>382</v>
      </c>
      <c r="C28" s="317"/>
      <c r="D28" s="97"/>
      <c r="E28" s="96"/>
      <c r="F28" s="95"/>
      <c r="G28" s="242" t="s">
        <v>381</v>
      </c>
      <c r="H28" s="103"/>
      <c r="I28" s="102"/>
      <c r="J28" s="98"/>
      <c r="K28" s="88" t="s">
        <v>1</v>
      </c>
      <c r="L28" s="78"/>
    </row>
    <row r="29" spans="1:13" ht="15" x14ac:dyDescent="0.2">
      <c r="A29" s="83"/>
      <c r="B29" s="316" t="s">
        <v>380</v>
      </c>
      <c r="C29" s="317"/>
      <c r="D29" s="97"/>
      <c r="E29" s="96"/>
      <c r="F29" s="95"/>
      <c r="G29" s="241" t="s">
        <v>379</v>
      </c>
      <c r="H29" s="91"/>
      <c r="I29" s="90"/>
      <c r="J29" s="89"/>
      <c r="K29" s="88" t="s">
        <v>237</v>
      </c>
      <c r="L29" s="78"/>
    </row>
    <row r="30" spans="1:13" ht="15" x14ac:dyDescent="0.2">
      <c r="A30" s="83"/>
      <c r="B30" s="83"/>
      <c r="C30" s="88" t="s">
        <v>378</v>
      </c>
      <c r="D30" s="97"/>
      <c r="E30" s="96"/>
      <c r="F30" s="95"/>
      <c r="G30" s="241" t="s">
        <v>377</v>
      </c>
      <c r="H30" s="91"/>
      <c r="I30" s="90"/>
      <c r="J30" s="89"/>
      <c r="K30" s="88" t="s">
        <v>1</v>
      </c>
      <c r="L30" s="78"/>
    </row>
    <row r="31" spans="1:13" ht="15" x14ac:dyDescent="0.2">
      <c r="A31" s="83"/>
      <c r="B31" s="320" t="s">
        <v>376</v>
      </c>
      <c r="C31" s="320"/>
      <c r="D31" s="82"/>
      <c r="F31" s="81"/>
      <c r="G31" s="241" t="s">
        <v>375</v>
      </c>
      <c r="H31" s="91"/>
      <c r="I31" s="90"/>
      <c r="J31" s="89"/>
      <c r="K31" s="88" t="s">
        <v>237</v>
      </c>
      <c r="L31" s="78"/>
    </row>
    <row r="32" spans="1:13" x14ac:dyDescent="0.2">
      <c r="A32" s="83"/>
      <c r="B32" s="83"/>
      <c r="C32" s="82" t="s">
        <v>374</v>
      </c>
      <c r="D32" s="82"/>
      <c r="F32" s="81"/>
      <c r="G32" s="246"/>
      <c r="H32" s="80"/>
      <c r="J32" s="79"/>
      <c r="K32" s="78"/>
      <c r="L32" s="78"/>
    </row>
    <row r="33" spans="1:15" x14ac:dyDescent="0.2">
      <c r="A33" s="83"/>
      <c r="B33" s="83"/>
      <c r="C33" s="82" t="s">
        <v>373</v>
      </c>
      <c r="D33" s="82"/>
      <c r="F33" s="81"/>
      <c r="G33" s="246"/>
      <c r="H33" s="80"/>
      <c r="J33" s="79"/>
      <c r="K33" s="78"/>
      <c r="L33" s="78"/>
    </row>
    <row r="34" spans="1:15" x14ac:dyDescent="0.2">
      <c r="A34" s="83"/>
      <c r="B34" s="83"/>
      <c r="C34" s="82"/>
      <c r="D34" s="82"/>
      <c r="F34" s="81"/>
      <c r="G34" s="246"/>
      <c r="H34" s="80"/>
      <c r="J34" s="79"/>
      <c r="K34" s="78"/>
      <c r="L34" s="78"/>
    </row>
    <row r="35" spans="1:15" x14ac:dyDescent="0.2">
      <c r="K35" s="75"/>
      <c r="L35" s="75"/>
      <c r="M35" s="75"/>
      <c r="N35" s="75"/>
      <c r="O35" s="75"/>
    </row>
    <row r="36" spans="1:15" ht="14" x14ac:dyDescent="0.2">
      <c r="A36" s="312" t="s">
        <v>372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</row>
    <row r="37" spans="1:15" ht="14" x14ac:dyDescent="0.2">
      <c r="A37" s="100"/>
      <c r="B37" s="100"/>
      <c r="C37" s="100"/>
      <c r="D37" s="100"/>
      <c r="E37" s="100"/>
      <c r="F37" s="100"/>
      <c r="G37" s="239"/>
      <c r="H37" s="99"/>
      <c r="I37" s="99"/>
      <c r="J37" s="99"/>
      <c r="K37" s="101"/>
      <c r="L37" s="74"/>
    </row>
    <row r="38" spans="1:15" ht="14" x14ac:dyDescent="0.2">
      <c r="A38" s="83"/>
      <c r="B38" s="83"/>
      <c r="C38" s="83"/>
      <c r="D38" s="83"/>
      <c r="E38" s="100"/>
      <c r="F38" s="95"/>
      <c r="G38" s="95"/>
      <c r="H38" s="95"/>
      <c r="I38" s="99"/>
      <c r="J38" s="98"/>
      <c r="K38" s="98"/>
      <c r="L38" s="98"/>
    </row>
    <row r="39" spans="1:15" ht="15" x14ac:dyDescent="0.2">
      <c r="A39" s="83"/>
      <c r="B39" s="320" t="s">
        <v>371</v>
      </c>
      <c r="C39" s="320"/>
      <c r="D39" s="97"/>
      <c r="E39" s="96"/>
      <c r="F39" s="95"/>
      <c r="G39" s="241" t="s">
        <v>406</v>
      </c>
      <c r="H39" s="80"/>
      <c r="J39" s="79"/>
      <c r="K39" s="88" t="s">
        <v>1</v>
      </c>
      <c r="L39" s="78"/>
    </row>
    <row r="40" spans="1:15" ht="26" x14ac:dyDescent="0.2">
      <c r="A40" s="83"/>
      <c r="B40" s="83"/>
      <c r="C40" s="82" t="s">
        <v>370</v>
      </c>
      <c r="D40" s="82"/>
      <c r="F40" s="81"/>
      <c r="G40" s="246"/>
      <c r="H40" s="80"/>
      <c r="J40" s="79"/>
      <c r="K40" s="78"/>
      <c r="L40" s="78"/>
    </row>
    <row r="41" spans="1:15" ht="15" x14ac:dyDescent="0.2">
      <c r="A41" s="83"/>
      <c r="B41" s="83"/>
      <c r="C41" s="88" t="s">
        <v>369</v>
      </c>
      <c r="D41" s="82"/>
      <c r="F41" s="81"/>
      <c r="G41" s="241" t="s">
        <v>405</v>
      </c>
      <c r="H41" s="80"/>
      <c r="J41" s="79"/>
      <c r="K41" s="88" t="s">
        <v>1</v>
      </c>
      <c r="L41" s="78"/>
    </row>
    <row r="42" spans="1:15" ht="15" x14ac:dyDescent="0.2">
      <c r="A42" s="83"/>
      <c r="B42" s="320" t="s">
        <v>368</v>
      </c>
      <c r="C42" s="320"/>
      <c r="D42" s="97"/>
      <c r="E42" s="96"/>
      <c r="F42" s="95"/>
      <c r="G42" s="241" t="s">
        <v>367</v>
      </c>
      <c r="H42" s="91"/>
      <c r="I42" s="90"/>
      <c r="J42" s="89"/>
      <c r="K42" s="88" t="s">
        <v>237</v>
      </c>
      <c r="L42" s="78"/>
    </row>
    <row r="43" spans="1:15" ht="15" x14ac:dyDescent="0.2">
      <c r="A43" s="83"/>
      <c r="B43" s="320" t="s">
        <v>366</v>
      </c>
      <c r="C43" s="320"/>
      <c r="D43" s="82"/>
      <c r="F43" s="81"/>
      <c r="G43" s="242" t="s">
        <v>365</v>
      </c>
      <c r="H43" s="94"/>
      <c r="I43" s="93"/>
      <c r="J43" s="92"/>
      <c r="K43" s="88" t="s">
        <v>237</v>
      </c>
      <c r="L43" s="78"/>
    </row>
    <row r="44" spans="1:15" ht="15" x14ac:dyDescent="0.2">
      <c r="A44" s="83"/>
      <c r="B44" s="320" t="s">
        <v>364</v>
      </c>
      <c r="C44" s="320"/>
      <c r="D44" s="82"/>
      <c r="F44" s="81"/>
      <c r="G44" s="241" t="s">
        <v>363</v>
      </c>
      <c r="H44" s="91"/>
      <c r="I44" s="90"/>
      <c r="J44" s="89"/>
      <c r="K44" s="88" t="s">
        <v>237</v>
      </c>
      <c r="L44" s="78"/>
    </row>
    <row r="45" spans="1:15" ht="15" x14ac:dyDescent="0.2">
      <c r="A45" s="83"/>
      <c r="B45" s="320" t="s">
        <v>362</v>
      </c>
      <c r="C45" s="320"/>
      <c r="D45" s="82"/>
      <c r="F45" s="81"/>
      <c r="G45" s="248" t="s">
        <v>404</v>
      </c>
      <c r="H45" s="87"/>
      <c r="I45" s="86"/>
      <c r="J45" s="85"/>
      <c r="K45" s="84" t="s">
        <v>1</v>
      </c>
      <c r="L45" s="78"/>
    </row>
    <row r="46" spans="1:15" x14ac:dyDescent="0.2">
      <c r="A46" s="83"/>
      <c r="B46" s="83"/>
      <c r="C46" s="82"/>
      <c r="D46" s="82"/>
      <c r="F46" s="81"/>
      <c r="G46" s="246"/>
      <c r="H46" s="80"/>
      <c r="J46" s="79"/>
      <c r="K46" s="78"/>
      <c r="L46" s="78"/>
    </row>
  </sheetData>
  <mergeCells count="19">
    <mergeCell ref="A2:L2"/>
    <mergeCell ref="A25:L25"/>
    <mergeCell ref="A36:L36"/>
    <mergeCell ref="B14:C14"/>
    <mergeCell ref="B31:C31"/>
    <mergeCell ref="B20:C20"/>
    <mergeCell ref="B29:C29"/>
    <mergeCell ref="B4:C4"/>
    <mergeCell ref="B6:C6"/>
    <mergeCell ref="B8:C8"/>
    <mergeCell ref="B5:C5"/>
    <mergeCell ref="B28:C28"/>
    <mergeCell ref="B13:C13"/>
    <mergeCell ref="A11:C11"/>
    <mergeCell ref="B43:C43"/>
    <mergeCell ref="B45:C45"/>
    <mergeCell ref="B44:C44"/>
    <mergeCell ref="B39:C39"/>
    <mergeCell ref="B42:C42"/>
  </mergeCells>
  <phoneticPr fontId="33" type="noConversion"/>
  <hyperlinks>
    <hyperlink ref="G28" r:id="rId1"/>
    <hyperlink ref="G43" r:id="rId2"/>
    <hyperlink ref="G31" r:id="rId3"/>
    <hyperlink ref="G42" r:id="rId4"/>
    <hyperlink ref="G44" r:id="rId5"/>
    <hyperlink ref="G29" r:id="rId6"/>
    <hyperlink ref="G30" r:id="rId7"/>
    <hyperlink ref="G7" r:id="rId8"/>
    <hyperlink ref="G14" r:id="rId9"/>
    <hyperlink ref="G16" r:id="rId10"/>
    <hyperlink ref="G5" r:id="rId11"/>
    <hyperlink ref="G6" r:id="rId12"/>
    <hyperlink ref="G8" r:id="rId13"/>
    <hyperlink ref="G45" r:id="rId14"/>
    <hyperlink ref="G39" r:id="rId15"/>
    <hyperlink ref="G41" r:id="rId16"/>
  </hyperlinks>
  <pageMargins left="0.25" right="0.25" top="0.75" bottom="0.75" header="0.3" footer="0.3"/>
  <pageSetup orientation="portrait" horizontalDpi="1200" verticalDpi="1200"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zoomScale="134" zoomScaleNormal="134" zoomScalePageLayoutView="134" workbookViewId="0">
      <selection activeCell="H11" sqref="H11"/>
    </sheetView>
  </sheetViews>
  <sheetFormatPr baseColWidth="10" defaultColWidth="8.83203125" defaultRowHeight="14" x14ac:dyDescent="0.15"/>
  <cols>
    <col min="1" max="1" width="8.83203125" style="270"/>
    <col min="2" max="2" width="1.5" style="292" customWidth="1"/>
    <col min="3" max="3" width="1.83203125" style="293" customWidth="1"/>
    <col min="4" max="4" width="46.5" style="294" customWidth="1"/>
    <col min="5" max="5" width="1.5" style="294" customWidth="1"/>
    <col min="6" max="6" width="0.6640625" style="294" customWidth="1"/>
    <col min="7" max="7" width="1.5" style="294" customWidth="1"/>
    <col min="8" max="8" width="40.1640625" style="295" customWidth="1"/>
    <col min="9" max="9" width="1.5" style="296" customWidth="1"/>
    <col min="10" max="10" width="0.83203125" style="270" customWidth="1"/>
    <col min="11" max="11" width="1.5" style="270" customWidth="1"/>
    <col min="12" max="12" width="9.5" style="61" bestFit="1" customWidth="1"/>
    <col min="13" max="13" width="1.5" style="270" customWidth="1"/>
    <col min="14" max="16384" width="8.83203125" style="270"/>
  </cols>
  <sheetData>
    <row r="1" spans="2:13" s="249" customFormat="1" ht="16" x14ac:dyDescent="0.2">
      <c r="B1" s="322" t="s">
        <v>563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2:13" s="249" customFormat="1" ht="4.5" customHeight="1" x14ac:dyDescent="0.2">
      <c r="B2" s="250"/>
      <c r="C2" s="251"/>
      <c r="D2" s="250"/>
      <c r="E2" s="250"/>
      <c r="F2" s="250"/>
      <c r="G2" s="250"/>
      <c r="H2" s="252"/>
      <c r="I2" s="253"/>
      <c r="L2" s="254"/>
    </row>
    <row r="3" spans="2:13" s="249" customFormat="1" ht="22.5" customHeight="1" x14ac:dyDescent="0.2">
      <c r="B3" s="255"/>
      <c r="C3" s="321" t="s">
        <v>564</v>
      </c>
      <c r="D3" s="321"/>
      <c r="E3" s="321"/>
      <c r="F3" s="256"/>
      <c r="G3" s="257"/>
      <c r="H3" s="258"/>
      <c r="I3" s="259"/>
      <c r="K3" s="260"/>
      <c r="L3" s="261"/>
      <c r="M3" s="260"/>
    </row>
    <row r="4" spans="2:13" ht="22.5" customHeight="1" x14ac:dyDescent="0.15">
      <c r="B4" s="262"/>
      <c r="C4" s="263"/>
      <c r="D4" s="178" t="s">
        <v>565</v>
      </c>
      <c r="E4" s="264"/>
      <c r="F4" s="265"/>
      <c r="G4" s="266"/>
      <c r="H4" s="267" t="s">
        <v>566</v>
      </c>
      <c r="I4" s="259"/>
      <c r="J4" s="268"/>
      <c r="K4" s="269"/>
      <c r="L4" s="140" t="s">
        <v>1</v>
      </c>
      <c r="M4" s="269"/>
    </row>
    <row r="5" spans="2:13" ht="22.5" customHeight="1" x14ac:dyDescent="0.15">
      <c r="B5" s="251"/>
      <c r="C5" s="271"/>
      <c r="D5" s="183" t="s">
        <v>567</v>
      </c>
      <c r="E5" s="264"/>
      <c r="F5" s="265"/>
      <c r="G5" s="266"/>
      <c r="H5" s="80"/>
      <c r="I5" s="259"/>
      <c r="J5" s="268"/>
      <c r="K5" s="269"/>
      <c r="L5" s="122"/>
      <c r="M5" s="269"/>
    </row>
    <row r="6" spans="2:13" ht="22.5" customHeight="1" x14ac:dyDescent="0.15">
      <c r="B6" s="251"/>
      <c r="C6" s="271"/>
      <c r="D6" s="178" t="s">
        <v>568</v>
      </c>
      <c r="E6" s="264"/>
      <c r="F6" s="265"/>
      <c r="G6" s="266"/>
      <c r="H6" s="267" t="s">
        <v>234</v>
      </c>
      <c r="I6" s="259"/>
      <c r="J6" s="268"/>
      <c r="K6" s="269"/>
      <c r="L6" s="140" t="s">
        <v>1</v>
      </c>
      <c r="M6" s="269"/>
    </row>
    <row r="7" spans="2:13" ht="22.5" customHeight="1" x14ac:dyDescent="0.15">
      <c r="B7" s="251"/>
      <c r="C7" s="323" t="s">
        <v>569</v>
      </c>
      <c r="D7" s="323"/>
      <c r="E7" s="323"/>
      <c r="F7" s="273"/>
      <c r="G7" s="274"/>
      <c r="H7" s="80"/>
      <c r="I7" s="259"/>
      <c r="J7" s="268"/>
      <c r="K7" s="269"/>
      <c r="L7" s="122"/>
      <c r="M7" s="269"/>
    </row>
    <row r="8" spans="2:13" ht="22.5" customHeight="1" x14ac:dyDescent="0.15">
      <c r="B8" s="251"/>
      <c r="C8" s="271"/>
      <c r="D8" s="183" t="s">
        <v>570</v>
      </c>
      <c r="E8" s="264"/>
      <c r="F8" s="265"/>
      <c r="G8" s="266"/>
      <c r="H8" s="80"/>
      <c r="I8" s="259"/>
      <c r="J8" s="268"/>
      <c r="K8" s="269"/>
      <c r="L8" s="122"/>
      <c r="M8" s="269"/>
    </row>
    <row r="9" spans="2:13" ht="22.5" customHeight="1" x14ac:dyDescent="0.15">
      <c r="B9" s="251"/>
      <c r="C9" s="271"/>
      <c r="D9" s="183" t="s">
        <v>571</v>
      </c>
      <c r="E9" s="264"/>
      <c r="F9" s="265"/>
      <c r="G9" s="266"/>
      <c r="H9" s="80"/>
      <c r="I9" s="259"/>
      <c r="J9" s="268"/>
      <c r="K9" s="269"/>
      <c r="L9" s="122"/>
      <c r="M9" s="269"/>
    </row>
    <row r="10" spans="2:13" ht="22.5" customHeight="1" x14ac:dyDescent="0.15">
      <c r="B10" s="251"/>
      <c r="C10" s="321" t="s">
        <v>572</v>
      </c>
      <c r="D10" s="321"/>
      <c r="E10" s="321"/>
      <c r="F10" s="265"/>
      <c r="G10" s="266"/>
      <c r="H10" s="80"/>
      <c r="I10" s="259"/>
      <c r="J10" s="268"/>
      <c r="K10" s="269"/>
      <c r="L10" s="122"/>
      <c r="M10" s="269"/>
    </row>
    <row r="11" spans="2:13" ht="22.5" customHeight="1" x14ac:dyDescent="0.15">
      <c r="B11" s="251"/>
      <c r="C11" s="263"/>
      <c r="D11" s="178" t="s">
        <v>573</v>
      </c>
      <c r="E11" s="264"/>
      <c r="F11" s="265"/>
      <c r="G11" s="266"/>
      <c r="H11" s="272" t="s">
        <v>574</v>
      </c>
      <c r="I11" s="259"/>
      <c r="J11" s="268"/>
      <c r="K11" s="269"/>
      <c r="L11" s="140" t="s">
        <v>237</v>
      </c>
      <c r="M11" s="269"/>
    </row>
    <row r="12" spans="2:13" ht="7.5" customHeight="1" x14ac:dyDescent="0.15">
      <c r="B12" s="251"/>
      <c r="C12" s="271"/>
      <c r="D12" s="183"/>
      <c r="E12" s="264"/>
      <c r="F12" s="265"/>
      <c r="G12" s="266"/>
      <c r="H12" s="280"/>
      <c r="I12" s="259"/>
      <c r="J12" s="268"/>
      <c r="K12" s="269"/>
      <c r="L12" s="122"/>
      <c r="M12" s="269"/>
    </row>
    <row r="13" spans="2:13" ht="22.5" customHeight="1" x14ac:dyDescent="0.15">
      <c r="B13" s="251"/>
      <c r="C13" s="271"/>
      <c r="D13" s="178" t="s">
        <v>575</v>
      </c>
      <c r="E13" s="264"/>
      <c r="F13" s="265"/>
      <c r="G13" s="266"/>
      <c r="H13" s="241" t="s">
        <v>576</v>
      </c>
      <c r="I13" s="259"/>
      <c r="J13" s="268"/>
      <c r="K13" s="269"/>
      <c r="L13" s="140" t="s">
        <v>237</v>
      </c>
      <c r="M13" s="269"/>
    </row>
    <row r="14" spans="2:13" ht="22.5" customHeight="1" x14ac:dyDescent="0.15">
      <c r="B14" s="251"/>
      <c r="C14" s="321" t="s">
        <v>577</v>
      </c>
      <c r="D14" s="321"/>
      <c r="E14" s="321"/>
      <c r="F14" s="265"/>
      <c r="G14" s="266"/>
      <c r="H14" s="80"/>
      <c r="I14" s="259"/>
      <c r="J14" s="268"/>
      <c r="K14" s="269"/>
      <c r="L14" s="122"/>
      <c r="M14" s="269"/>
    </row>
    <row r="15" spans="2:13" ht="22.5" customHeight="1" x14ac:dyDescent="0.15">
      <c r="B15" s="251"/>
      <c r="C15" s="263"/>
      <c r="D15" s="183" t="s">
        <v>578</v>
      </c>
      <c r="E15" s="264"/>
      <c r="F15" s="265"/>
      <c r="G15" s="266"/>
      <c r="H15" s="80"/>
      <c r="I15" s="259"/>
      <c r="J15" s="268"/>
      <c r="K15" s="269"/>
      <c r="L15" s="122"/>
      <c r="M15" s="269"/>
    </row>
    <row r="16" spans="2:13" ht="22.5" customHeight="1" x14ac:dyDescent="0.15">
      <c r="B16" s="251"/>
      <c r="C16" s="271"/>
      <c r="D16" s="183" t="s">
        <v>579</v>
      </c>
      <c r="E16" s="264"/>
      <c r="F16" s="265"/>
      <c r="G16" s="266"/>
      <c r="H16" s="80"/>
      <c r="I16" s="259"/>
      <c r="J16" s="268"/>
      <c r="K16" s="269"/>
      <c r="L16" s="122"/>
      <c r="M16" s="269"/>
    </row>
    <row r="17" spans="2:13" ht="22.5" customHeight="1" x14ac:dyDescent="0.15">
      <c r="B17" s="251"/>
      <c r="C17" s="271"/>
      <c r="D17" s="183" t="s">
        <v>580</v>
      </c>
      <c r="E17" s="264"/>
      <c r="F17" s="265"/>
      <c r="G17" s="266"/>
      <c r="H17" s="80"/>
      <c r="I17" s="259"/>
      <c r="J17" s="268"/>
      <c r="K17" s="269"/>
      <c r="L17" s="122"/>
      <c r="M17" s="269"/>
    </row>
    <row r="18" spans="2:13" ht="22.5" customHeight="1" x14ac:dyDescent="0.15">
      <c r="B18" s="251"/>
      <c r="C18" s="321" t="s">
        <v>581</v>
      </c>
      <c r="D18" s="321"/>
      <c r="E18" s="321"/>
      <c r="F18" s="275"/>
      <c r="G18" s="276"/>
      <c r="H18" s="80"/>
      <c r="I18" s="259"/>
      <c r="J18" s="268"/>
      <c r="K18" s="269"/>
      <c r="L18" s="122"/>
      <c r="M18" s="269"/>
    </row>
    <row r="19" spans="2:13" ht="22.5" customHeight="1" x14ac:dyDescent="0.15">
      <c r="B19" s="251"/>
      <c r="C19" s="277"/>
      <c r="D19" s="278" t="s">
        <v>582</v>
      </c>
      <c r="E19" s="279"/>
      <c r="F19" s="275"/>
      <c r="G19" s="276"/>
      <c r="H19" s="272" t="s">
        <v>583</v>
      </c>
      <c r="I19" s="259"/>
      <c r="J19" s="268"/>
      <c r="K19" s="269"/>
      <c r="L19" s="140" t="s">
        <v>237</v>
      </c>
      <c r="M19" s="269"/>
    </row>
    <row r="20" spans="2:13" ht="22.5" customHeight="1" x14ac:dyDescent="0.15">
      <c r="B20" s="251"/>
      <c r="C20" s="321" t="s">
        <v>584</v>
      </c>
      <c r="D20" s="321"/>
      <c r="E20" s="321"/>
      <c r="F20" s="275"/>
      <c r="G20" s="276"/>
      <c r="H20" s="280"/>
      <c r="I20" s="259"/>
      <c r="J20" s="268"/>
      <c r="K20" s="269"/>
      <c r="L20" s="122"/>
      <c r="M20" s="269"/>
    </row>
    <row r="21" spans="2:13" ht="22.5" customHeight="1" x14ac:dyDescent="0.15">
      <c r="B21" s="251"/>
      <c r="C21" s="263"/>
      <c r="D21" s="178" t="s">
        <v>585</v>
      </c>
      <c r="E21" s="264"/>
      <c r="F21" s="265"/>
      <c r="G21" s="266"/>
      <c r="H21" s="272" t="s">
        <v>586</v>
      </c>
      <c r="I21" s="259"/>
      <c r="J21" s="268"/>
      <c r="K21" s="269"/>
      <c r="L21" s="140" t="s">
        <v>237</v>
      </c>
      <c r="M21" s="269"/>
    </row>
    <row r="22" spans="2:13" ht="22.5" customHeight="1" x14ac:dyDescent="0.15">
      <c r="B22" s="251"/>
      <c r="C22" s="271"/>
      <c r="D22" s="183" t="s">
        <v>587</v>
      </c>
      <c r="E22" s="264"/>
      <c r="F22" s="265"/>
      <c r="G22" s="266"/>
      <c r="H22" s="80"/>
      <c r="I22" s="259"/>
      <c r="J22" s="268"/>
      <c r="K22" s="269"/>
      <c r="L22" s="122"/>
      <c r="M22" s="269"/>
    </row>
    <row r="23" spans="2:13" ht="22.5" customHeight="1" x14ac:dyDescent="0.15">
      <c r="B23" s="251"/>
      <c r="C23" s="271"/>
      <c r="D23" s="183" t="s">
        <v>588</v>
      </c>
      <c r="E23" s="264"/>
      <c r="F23" s="265"/>
      <c r="G23" s="266"/>
      <c r="H23" s="80"/>
      <c r="I23" s="259"/>
      <c r="J23" s="268"/>
      <c r="K23" s="269"/>
      <c r="L23" s="122"/>
      <c r="M23" s="269"/>
    </row>
    <row r="24" spans="2:13" ht="22.5" customHeight="1" x14ac:dyDescent="0.15">
      <c r="B24" s="251"/>
      <c r="C24" s="271"/>
      <c r="D24" s="178" t="s">
        <v>589</v>
      </c>
      <c r="E24" s="264"/>
      <c r="F24" s="265"/>
      <c r="G24" s="266"/>
      <c r="H24" s="272" t="s">
        <v>590</v>
      </c>
      <c r="I24" s="259"/>
      <c r="J24" s="268"/>
      <c r="K24" s="269"/>
      <c r="L24" s="140" t="s">
        <v>237</v>
      </c>
      <c r="M24" s="269"/>
    </row>
    <row r="25" spans="2:13" ht="6" customHeight="1" x14ac:dyDescent="0.15">
      <c r="B25" s="251"/>
      <c r="C25" s="271"/>
      <c r="D25" s="183"/>
      <c r="E25" s="264"/>
      <c r="F25" s="265"/>
      <c r="G25" s="266"/>
      <c r="H25" s="80"/>
      <c r="I25" s="259"/>
      <c r="J25" s="268"/>
      <c r="K25" s="269"/>
      <c r="L25" s="122"/>
      <c r="M25" s="269"/>
    </row>
    <row r="26" spans="2:13" ht="22.5" customHeight="1" x14ac:dyDescent="0.15">
      <c r="B26" s="251"/>
      <c r="C26" s="271"/>
      <c r="D26" s="178" t="s">
        <v>591</v>
      </c>
      <c r="E26" s="264"/>
      <c r="F26" s="265"/>
      <c r="G26" s="266"/>
      <c r="H26" s="272" t="s">
        <v>592</v>
      </c>
      <c r="I26" s="259"/>
      <c r="J26" s="268"/>
      <c r="K26" s="269"/>
      <c r="L26" s="140" t="s">
        <v>237</v>
      </c>
      <c r="M26" s="269"/>
    </row>
    <row r="27" spans="2:13" ht="7.5" customHeight="1" x14ac:dyDescent="0.15">
      <c r="B27" s="251"/>
      <c r="C27" s="271"/>
      <c r="D27" s="183"/>
      <c r="E27" s="264"/>
      <c r="F27" s="265"/>
      <c r="G27" s="266"/>
      <c r="H27" s="280"/>
      <c r="I27" s="259"/>
      <c r="J27" s="268"/>
      <c r="K27" s="269"/>
      <c r="L27" s="122"/>
      <c r="M27" s="269"/>
    </row>
    <row r="28" spans="2:13" ht="7.5" customHeight="1" x14ac:dyDescent="0.15">
      <c r="B28" s="251"/>
      <c r="C28" s="231"/>
      <c r="D28" s="179"/>
      <c r="E28" s="265"/>
      <c r="F28" s="265"/>
      <c r="G28" s="265"/>
      <c r="H28" s="281"/>
      <c r="I28" s="282"/>
      <c r="J28" s="283"/>
      <c r="K28" s="283"/>
      <c r="L28" s="150"/>
      <c r="M28" s="269"/>
    </row>
    <row r="29" spans="2:13" x14ac:dyDescent="0.15">
      <c r="B29" s="322" t="s">
        <v>593</v>
      </c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</row>
    <row r="30" spans="2:13" s="286" customFormat="1" ht="4.5" customHeight="1" x14ac:dyDescent="0.15">
      <c r="B30" s="284"/>
      <c r="C30" s="195"/>
      <c r="D30" s="284"/>
      <c r="E30" s="284"/>
      <c r="F30" s="285"/>
      <c r="G30" s="285"/>
      <c r="H30" s="281"/>
      <c r="I30" s="282"/>
      <c r="J30" s="283"/>
      <c r="K30" s="283"/>
      <c r="L30" s="150"/>
      <c r="M30" s="283"/>
    </row>
    <row r="31" spans="2:13" ht="21.75" customHeight="1" x14ac:dyDescent="0.15">
      <c r="B31" s="251"/>
      <c r="C31" s="321" t="s">
        <v>594</v>
      </c>
      <c r="D31" s="321"/>
      <c r="E31" s="321"/>
      <c r="F31" s="265"/>
      <c r="G31" s="266"/>
      <c r="H31" s="280"/>
      <c r="I31" s="259"/>
      <c r="J31" s="268"/>
      <c r="K31" s="287"/>
      <c r="L31" s="288"/>
      <c r="M31" s="287"/>
    </row>
    <row r="32" spans="2:13" ht="21.75" customHeight="1" x14ac:dyDescent="0.15">
      <c r="B32" s="262"/>
      <c r="C32" s="263"/>
      <c r="D32" s="178" t="s">
        <v>595</v>
      </c>
      <c r="E32" s="264"/>
      <c r="F32" s="265"/>
      <c r="G32" s="266"/>
      <c r="H32" s="267" t="s">
        <v>232</v>
      </c>
      <c r="I32" s="259"/>
      <c r="J32" s="268"/>
      <c r="K32" s="287"/>
      <c r="L32" s="140" t="s">
        <v>1</v>
      </c>
      <c r="M32" s="287"/>
    </row>
    <row r="33" spans="2:13" ht="6" customHeight="1" x14ac:dyDescent="0.15">
      <c r="B33" s="251"/>
      <c r="C33" s="271"/>
      <c r="D33" s="183"/>
      <c r="E33" s="264"/>
      <c r="F33" s="265"/>
      <c r="G33" s="266"/>
      <c r="H33" s="80"/>
      <c r="I33" s="259"/>
      <c r="J33" s="268"/>
      <c r="K33" s="269"/>
      <c r="L33" s="122"/>
      <c r="M33" s="269"/>
    </row>
    <row r="34" spans="2:13" ht="21.75" customHeight="1" x14ac:dyDescent="0.15">
      <c r="B34" s="251"/>
      <c r="C34" s="271"/>
      <c r="D34" s="178" t="s">
        <v>596</v>
      </c>
      <c r="E34" s="264"/>
      <c r="F34" s="265"/>
      <c r="G34" s="266"/>
      <c r="H34" s="242" t="s">
        <v>233</v>
      </c>
      <c r="I34" s="289"/>
      <c r="J34" s="268"/>
      <c r="K34" s="287"/>
      <c r="L34" s="140" t="s">
        <v>1</v>
      </c>
      <c r="M34" s="287"/>
    </row>
    <row r="35" spans="2:13" ht="6" customHeight="1" x14ac:dyDescent="0.15">
      <c r="B35" s="251"/>
      <c r="C35" s="271"/>
      <c r="D35" s="183"/>
      <c r="E35" s="264"/>
      <c r="F35" s="265"/>
      <c r="G35" s="266"/>
      <c r="H35" s="80"/>
      <c r="I35" s="259"/>
      <c r="J35" s="268"/>
      <c r="K35" s="269"/>
      <c r="L35" s="122"/>
      <c r="M35" s="269"/>
    </row>
    <row r="36" spans="2:13" ht="21.75" customHeight="1" x14ac:dyDescent="0.15">
      <c r="B36" s="251"/>
      <c r="C36" s="271"/>
      <c r="D36" s="178" t="s">
        <v>515</v>
      </c>
      <c r="E36" s="264"/>
      <c r="F36" s="265"/>
      <c r="G36" s="266"/>
      <c r="H36" s="272" t="s">
        <v>597</v>
      </c>
      <c r="I36" s="259"/>
      <c r="J36" s="268"/>
      <c r="K36" s="287"/>
      <c r="L36" s="140" t="s">
        <v>237</v>
      </c>
      <c r="M36" s="287"/>
    </row>
    <row r="37" spans="2:13" ht="6" customHeight="1" x14ac:dyDescent="0.15">
      <c r="B37" s="251"/>
      <c r="C37" s="271"/>
      <c r="D37" s="183"/>
      <c r="E37" s="264"/>
      <c r="F37" s="265"/>
      <c r="G37" s="266"/>
      <c r="H37" s="80"/>
      <c r="I37" s="259"/>
      <c r="J37" s="268"/>
      <c r="K37" s="269"/>
      <c r="L37" s="122"/>
      <c r="M37" s="269"/>
    </row>
    <row r="38" spans="2:13" ht="21.75" customHeight="1" x14ac:dyDescent="0.15">
      <c r="B38" s="251"/>
      <c r="C38" s="271"/>
      <c r="D38" s="178" t="s">
        <v>598</v>
      </c>
      <c r="E38" s="264"/>
      <c r="F38" s="265"/>
      <c r="G38" s="266"/>
      <c r="H38" s="267" t="s">
        <v>599</v>
      </c>
      <c r="I38" s="290"/>
      <c r="J38" s="268"/>
      <c r="K38" s="287"/>
      <c r="L38" s="140" t="s">
        <v>1</v>
      </c>
      <c r="M38" s="287"/>
    </row>
    <row r="39" spans="2:13" ht="6" customHeight="1" x14ac:dyDescent="0.15">
      <c r="B39" s="251"/>
      <c r="C39" s="271"/>
      <c r="D39" s="183"/>
      <c r="E39" s="264"/>
      <c r="F39" s="265"/>
      <c r="G39" s="266"/>
      <c r="H39" s="80"/>
      <c r="I39" s="259"/>
      <c r="J39" s="268"/>
      <c r="K39" s="269"/>
      <c r="L39" s="122"/>
      <c r="M39" s="269"/>
    </row>
    <row r="40" spans="2:13" ht="21.75" customHeight="1" x14ac:dyDescent="0.15">
      <c r="B40" s="251"/>
      <c r="C40" s="271"/>
      <c r="D40" s="178" t="s">
        <v>600</v>
      </c>
      <c r="E40" s="264"/>
      <c r="F40" s="265"/>
      <c r="G40" s="266"/>
      <c r="H40" s="272" t="s">
        <v>601</v>
      </c>
      <c r="I40" s="259"/>
      <c r="J40" s="268"/>
      <c r="K40" s="287"/>
      <c r="L40" s="140" t="s">
        <v>237</v>
      </c>
      <c r="M40" s="287"/>
    </row>
    <row r="41" spans="2:13" ht="21.75" customHeight="1" x14ac:dyDescent="0.15">
      <c r="B41" s="251"/>
      <c r="C41" s="321" t="s">
        <v>602</v>
      </c>
      <c r="D41" s="321"/>
      <c r="E41" s="321"/>
      <c r="F41" s="265"/>
      <c r="G41" s="266"/>
      <c r="H41" s="280"/>
      <c r="I41" s="259"/>
      <c r="J41" s="268"/>
      <c r="K41" s="287"/>
      <c r="L41" s="288"/>
      <c r="M41" s="287"/>
    </row>
    <row r="42" spans="2:13" ht="21.75" customHeight="1" x14ac:dyDescent="0.15">
      <c r="B42" s="251"/>
      <c r="C42" s="263"/>
      <c r="D42" s="178" t="s">
        <v>603</v>
      </c>
      <c r="E42" s="264"/>
      <c r="F42" s="265"/>
      <c r="G42" s="266"/>
      <c r="H42" s="291" t="s">
        <v>604</v>
      </c>
      <c r="I42" s="290"/>
      <c r="J42" s="268"/>
      <c r="K42" s="287"/>
      <c r="L42" s="140" t="s">
        <v>237</v>
      </c>
      <c r="M42" s="287"/>
    </row>
    <row r="43" spans="2:13" ht="21.75" customHeight="1" x14ac:dyDescent="0.15">
      <c r="B43" s="251"/>
      <c r="C43" s="271"/>
      <c r="D43" s="183" t="s">
        <v>605</v>
      </c>
      <c r="E43" s="264"/>
      <c r="F43" s="265"/>
      <c r="G43" s="266"/>
      <c r="H43" s="80"/>
      <c r="I43" s="290"/>
      <c r="J43" s="268"/>
      <c r="K43" s="287"/>
      <c r="L43" s="288"/>
      <c r="M43" s="287"/>
    </row>
    <row r="44" spans="2:13" ht="21.75" customHeight="1" x14ac:dyDescent="0.15">
      <c r="B44" s="251"/>
      <c r="C44" s="321" t="s">
        <v>606</v>
      </c>
      <c r="D44" s="321"/>
      <c r="E44" s="321"/>
      <c r="F44" s="265"/>
      <c r="G44" s="266"/>
      <c r="H44" s="80"/>
      <c r="I44" s="290"/>
      <c r="J44" s="268"/>
      <c r="K44" s="287"/>
      <c r="L44" s="288"/>
      <c r="M44" s="287"/>
    </row>
    <row r="45" spans="2:13" ht="24" customHeight="1" x14ac:dyDescent="0.15">
      <c r="B45" s="251"/>
      <c r="C45" s="263"/>
      <c r="D45" s="178" t="s">
        <v>607</v>
      </c>
      <c r="E45" s="264"/>
      <c r="F45" s="265"/>
      <c r="G45" s="266"/>
      <c r="H45" s="272" t="s">
        <v>608</v>
      </c>
      <c r="I45" s="259"/>
      <c r="J45" s="268"/>
      <c r="K45" s="287"/>
      <c r="L45" s="140" t="s">
        <v>237</v>
      </c>
      <c r="M45" s="287"/>
    </row>
    <row r="46" spans="2:13" ht="21.75" customHeight="1" x14ac:dyDescent="0.15">
      <c r="B46" s="251"/>
      <c r="C46" s="271"/>
      <c r="D46" s="183" t="s">
        <v>609</v>
      </c>
      <c r="E46" s="264"/>
      <c r="F46" s="265"/>
      <c r="G46" s="266"/>
      <c r="H46" s="80"/>
      <c r="I46" s="290"/>
      <c r="J46" s="268"/>
      <c r="K46" s="287"/>
      <c r="L46" s="288"/>
      <c r="M46" s="287"/>
    </row>
    <row r="47" spans="2:13" ht="21.75" customHeight="1" x14ac:dyDescent="0.15">
      <c r="B47" s="251"/>
      <c r="C47" s="271"/>
      <c r="D47" s="183" t="s">
        <v>610</v>
      </c>
      <c r="E47" s="264"/>
      <c r="F47" s="265"/>
      <c r="G47" s="266"/>
      <c r="H47" s="80"/>
      <c r="I47" s="290"/>
      <c r="J47" s="268"/>
      <c r="K47" s="287"/>
      <c r="L47" s="288"/>
      <c r="M47" s="287"/>
    </row>
    <row r="48" spans="2:13" ht="21.75" customHeight="1" x14ac:dyDescent="0.15">
      <c r="B48" s="251"/>
      <c r="C48" s="321" t="s">
        <v>611</v>
      </c>
      <c r="D48" s="321"/>
      <c r="E48" s="321"/>
      <c r="F48" s="265"/>
      <c r="G48" s="266"/>
      <c r="H48" s="80"/>
      <c r="I48" s="290"/>
      <c r="J48" s="268"/>
      <c r="K48" s="287"/>
      <c r="L48" s="288"/>
      <c r="M48" s="287"/>
    </row>
    <row r="49" spans="2:13" ht="21.75" customHeight="1" x14ac:dyDescent="0.15">
      <c r="B49" s="251"/>
      <c r="C49" s="263"/>
      <c r="D49" s="183" t="s">
        <v>612</v>
      </c>
      <c r="E49" s="264"/>
      <c r="F49" s="265"/>
      <c r="G49" s="266"/>
      <c r="H49" s="80"/>
      <c r="I49" s="290"/>
      <c r="J49" s="268"/>
      <c r="K49" s="287"/>
      <c r="L49" s="288"/>
      <c r="M49" s="287"/>
    </row>
    <row r="50" spans="2:13" ht="21" customHeight="1" x14ac:dyDescent="0.15">
      <c r="B50" s="251"/>
      <c r="C50" s="271"/>
      <c r="D50" s="178" t="s">
        <v>518</v>
      </c>
      <c r="E50" s="264"/>
      <c r="F50" s="265"/>
      <c r="G50" s="266"/>
      <c r="H50" s="267" t="s">
        <v>613</v>
      </c>
      <c r="I50" s="290"/>
      <c r="J50" s="268"/>
      <c r="K50" s="287"/>
      <c r="L50" s="140" t="s">
        <v>1</v>
      </c>
      <c r="M50" s="287"/>
    </row>
    <row r="51" spans="2:13" ht="6" customHeight="1" x14ac:dyDescent="0.15">
      <c r="B51" s="251"/>
      <c r="C51" s="271"/>
      <c r="D51" s="183"/>
      <c r="E51" s="264"/>
      <c r="F51" s="265"/>
      <c r="G51" s="266"/>
      <c r="H51" s="80"/>
      <c r="I51" s="259"/>
      <c r="J51" s="268"/>
      <c r="K51" s="287"/>
      <c r="L51" s="287"/>
      <c r="M51" s="287"/>
    </row>
  </sheetData>
  <mergeCells count="12">
    <mergeCell ref="C48:E48"/>
    <mergeCell ref="B1:M1"/>
    <mergeCell ref="C3:E3"/>
    <mergeCell ref="C7:E7"/>
    <mergeCell ref="C10:E10"/>
    <mergeCell ref="C14:E14"/>
    <mergeCell ref="C18:E18"/>
    <mergeCell ref="C20:E20"/>
    <mergeCell ref="B29:M29"/>
    <mergeCell ref="C31:E31"/>
    <mergeCell ref="C41:E41"/>
    <mergeCell ref="C44:E44"/>
  </mergeCells>
  <hyperlinks>
    <hyperlink ref="H32" r:id="rId1"/>
    <hyperlink ref="H4" r:id="rId2"/>
    <hyperlink ref="H34" r:id="rId3"/>
    <hyperlink ref="H6" r:id="rId4"/>
    <hyperlink ref="H13" r:id="rId5"/>
    <hyperlink ref="H38" r:id="rId6"/>
    <hyperlink ref="H50" r:id="rId7"/>
    <hyperlink ref="H45" r:id="rId8" display="http://www.vernier.com/experiments/cwv/11/determining_the_concentration_of_a_solution_beers_law/"/>
    <hyperlink ref="H40" r:id="rId9" display="http://www.vernier.com/experiments/cwv/24/acid-base_titration/"/>
    <hyperlink ref="H36" r:id="rId10" display="http://www.vernier.com/experiments/cwv/1/endothermic_and_exothermic_reactions/"/>
    <hyperlink ref="H26" r:id="rId11" display="http://www.vernier.com/experiments/cwv/10/vapor_pressure_of_liquids/"/>
    <hyperlink ref="H24" r:id="rId12" display="http://www.vernier.com/experiments/cwv/12/effect_of_temperature_on_solubility_of_a_salt/"/>
    <hyperlink ref="H21" r:id="rId13" display="http://www.vernier.com/experiments/cwv/16/energy_content_of_foods/"/>
    <hyperlink ref="H19" r:id="rId14" display="http://www.vernier.com/experiments/cwv/2/freezing_and_melting_of_water/"/>
    <hyperlink ref="H11" r:id="rId15" display="http://www.vernier.com/experiments/cwv/14/conductivity_of_solutions_the_effect_of_concentration/"/>
  </hyperlinks>
  <pageMargins left="0.7" right="0.7" top="0.75" bottom="0.75" header="0.3" footer="0.3"/>
  <pageSetup orientation="portrait" verticalDpi="0"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1"/>
  <sheetViews>
    <sheetView workbookViewId="0">
      <selection activeCell="A4" sqref="A4"/>
    </sheetView>
  </sheetViews>
  <sheetFormatPr baseColWidth="10" defaultColWidth="8.83203125" defaultRowHeight="15" x14ac:dyDescent="0.2"/>
  <cols>
    <col min="1" max="1" width="8.83203125" style="165"/>
    <col min="2" max="3" width="1.5" style="166" customWidth="1"/>
    <col min="4" max="4" width="44.5" style="210" customWidth="1"/>
    <col min="5" max="5" width="1.5" style="210" customWidth="1"/>
    <col min="6" max="6" width="0.5" style="210" customWidth="1"/>
    <col min="7" max="7" width="1.5" style="210" customWidth="1"/>
    <col min="8" max="8" width="31" style="196" customWidth="1"/>
    <col min="9" max="9" width="1.5" style="185" customWidth="1"/>
    <col min="10" max="10" width="0.5" style="185" customWidth="1"/>
    <col min="11" max="11" width="1.5" style="185" customWidth="1"/>
    <col min="12" max="12" width="7.83203125" style="190" customWidth="1"/>
    <col min="13" max="13" width="23.1640625" style="165" hidden="1" customWidth="1"/>
    <col min="14" max="14" width="0" style="165" hidden="1" customWidth="1"/>
    <col min="15" max="15" width="1.5" style="165" customWidth="1"/>
    <col min="16" max="16384" width="8.83203125" style="165"/>
  </cols>
  <sheetData>
    <row r="1" spans="2:15" ht="15" customHeight="1" x14ac:dyDescent="0.2">
      <c r="B1" s="322" t="s">
        <v>481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2:15" ht="12" customHeight="1" x14ac:dyDescent="0.2">
      <c r="C2" s="167"/>
      <c r="D2" s="167"/>
      <c r="E2" s="167"/>
      <c r="F2" s="167"/>
      <c r="G2" s="167"/>
      <c r="H2" s="168"/>
      <c r="I2" s="167"/>
      <c r="J2" s="167"/>
      <c r="K2" s="167"/>
      <c r="L2" s="168"/>
    </row>
    <row r="3" spans="2:15" ht="22.5" customHeight="1" x14ac:dyDescent="0.2">
      <c r="C3" s="325" t="s">
        <v>482</v>
      </c>
      <c r="D3" s="325"/>
      <c r="E3" s="325"/>
      <c r="F3" s="169"/>
      <c r="G3" s="170"/>
      <c r="H3" s="171"/>
      <c r="I3" s="172"/>
      <c r="J3" s="173"/>
      <c r="K3" s="174"/>
      <c r="L3" s="175"/>
      <c r="M3" s="174"/>
      <c r="N3" s="174"/>
      <c r="O3" s="174"/>
    </row>
    <row r="4" spans="2:15" ht="22.5" customHeight="1" x14ac:dyDescent="0.2">
      <c r="B4" s="176"/>
      <c r="C4" s="177"/>
      <c r="D4" s="178" t="s">
        <v>483</v>
      </c>
      <c r="E4" s="177"/>
      <c r="F4" s="179"/>
      <c r="G4" s="138"/>
      <c r="H4" s="180" t="s">
        <v>484</v>
      </c>
      <c r="I4" s="172"/>
      <c r="J4" s="173"/>
      <c r="K4" s="174"/>
      <c r="L4" s="181" t="s">
        <v>485</v>
      </c>
      <c r="O4" s="174"/>
    </row>
    <row r="5" spans="2:15" ht="7.5" customHeight="1" x14ac:dyDescent="0.2">
      <c r="C5" s="182"/>
      <c r="D5" s="183"/>
      <c r="E5" s="183"/>
      <c r="F5" s="179"/>
      <c r="G5" s="138"/>
      <c r="H5" s="184"/>
      <c r="I5" s="138"/>
      <c r="K5" s="174"/>
      <c r="L5" s="175"/>
      <c r="M5" s="174"/>
      <c r="N5" s="174"/>
      <c r="O5" s="174"/>
    </row>
    <row r="6" spans="2:15" ht="22.5" customHeight="1" x14ac:dyDescent="0.2">
      <c r="B6" s="176"/>
      <c r="C6" s="177"/>
      <c r="D6" s="178" t="s">
        <v>486</v>
      </c>
      <c r="E6" s="183"/>
      <c r="F6" s="179"/>
      <c r="G6" s="138"/>
      <c r="H6" s="180" t="s">
        <v>457</v>
      </c>
      <c r="I6" s="172"/>
      <c r="J6" s="173"/>
      <c r="K6" s="174"/>
      <c r="L6" s="181" t="s">
        <v>485</v>
      </c>
      <c r="O6" s="174"/>
    </row>
    <row r="7" spans="2:15" ht="7.5" customHeight="1" x14ac:dyDescent="0.2">
      <c r="C7" s="182"/>
      <c r="D7" s="183"/>
      <c r="E7" s="183"/>
      <c r="F7" s="179"/>
      <c r="G7" s="138"/>
      <c r="H7" s="184"/>
      <c r="I7" s="138"/>
      <c r="K7" s="174"/>
      <c r="L7" s="175"/>
      <c r="M7" s="174"/>
      <c r="N7" s="174"/>
      <c r="O7" s="174"/>
    </row>
    <row r="8" spans="2:15" ht="22.5" customHeight="1" x14ac:dyDescent="0.2">
      <c r="B8" s="176"/>
      <c r="C8" s="186"/>
      <c r="D8" s="178" t="s">
        <v>487</v>
      </c>
      <c r="E8" s="183"/>
      <c r="F8" s="179"/>
      <c r="G8" s="138"/>
      <c r="H8" s="180" t="s">
        <v>458</v>
      </c>
      <c r="I8" s="172"/>
      <c r="J8" s="173"/>
      <c r="K8" s="174"/>
      <c r="L8" s="181" t="s">
        <v>485</v>
      </c>
      <c r="O8" s="174"/>
    </row>
    <row r="9" spans="2:15" ht="22.5" customHeight="1" x14ac:dyDescent="0.2">
      <c r="B9" s="176"/>
      <c r="C9" s="325" t="s">
        <v>488</v>
      </c>
      <c r="D9" s="325"/>
      <c r="E9" s="177"/>
      <c r="F9" s="187"/>
      <c r="G9" s="138"/>
      <c r="H9" s="188"/>
      <c r="I9" s="172"/>
      <c r="J9" s="173"/>
      <c r="K9" s="174"/>
      <c r="L9" s="175"/>
      <c r="O9" s="174"/>
    </row>
    <row r="10" spans="2:15" ht="26" x14ac:dyDescent="0.2">
      <c r="B10" s="176"/>
      <c r="C10" s="186"/>
      <c r="D10" s="178" t="s">
        <v>489</v>
      </c>
      <c r="E10" s="186"/>
      <c r="F10" s="179"/>
      <c r="G10" s="138"/>
      <c r="H10" s="180" t="s">
        <v>490</v>
      </c>
      <c r="I10" s="172"/>
      <c r="J10" s="173"/>
      <c r="K10" s="174"/>
      <c r="L10" s="181" t="s">
        <v>485</v>
      </c>
      <c r="O10" s="174"/>
    </row>
    <row r="11" spans="2:15" ht="7.5" customHeight="1" x14ac:dyDescent="0.2">
      <c r="C11" s="182"/>
      <c r="D11" s="183"/>
      <c r="E11" s="183"/>
      <c r="F11" s="179"/>
      <c r="G11" s="138"/>
      <c r="H11" s="184"/>
      <c r="I11" s="138"/>
      <c r="K11" s="174"/>
      <c r="L11" s="175"/>
      <c r="M11" s="174"/>
      <c r="N11" s="174"/>
      <c r="O11" s="174"/>
    </row>
    <row r="12" spans="2:15" ht="22.5" customHeight="1" x14ac:dyDescent="0.2">
      <c r="B12" s="176"/>
      <c r="C12" s="325" t="s">
        <v>491</v>
      </c>
      <c r="D12" s="325"/>
      <c r="E12" s="183"/>
      <c r="F12" s="169"/>
      <c r="G12" s="138"/>
      <c r="H12" s="188"/>
      <c r="I12" s="172"/>
      <c r="J12" s="173"/>
      <c r="K12" s="174"/>
      <c r="L12" s="175"/>
      <c r="O12" s="174"/>
    </row>
    <row r="13" spans="2:15" ht="22.5" customHeight="1" x14ac:dyDescent="0.2">
      <c r="B13" s="176"/>
      <c r="C13" s="186"/>
      <c r="D13" s="183" t="s">
        <v>492</v>
      </c>
      <c r="E13" s="183"/>
      <c r="F13" s="179"/>
      <c r="G13" s="138"/>
      <c r="H13" s="171"/>
      <c r="I13" s="172"/>
      <c r="J13" s="173"/>
      <c r="K13" s="174"/>
      <c r="L13" s="175"/>
      <c r="M13" s="165" t="s">
        <v>493</v>
      </c>
      <c r="O13" s="174"/>
    </row>
    <row r="14" spans="2:15" ht="22.5" customHeight="1" x14ac:dyDescent="0.2">
      <c r="B14" s="176"/>
      <c r="C14" s="182"/>
      <c r="D14" s="183" t="s">
        <v>494</v>
      </c>
      <c r="E14" s="183"/>
      <c r="F14" s="179"/>
      <c r="G14" s="138"/>
      <c r="H14" s="171"/>
      <c r="I14" s="172"/>
      <c r="J14" s="173"/>
      <c r="K14" s="174"/>
      <c r="L14" s="175"/>
      <c r="O14" s="174"/>
    </row>
    <row r="15" spans="2:15" ht="7.5" customHeight="1" x14ac:dyDescent="0.2">
      <c r="C15" s="182"/>
      <c r="D15" s="183"/>
      <c r="E15" s="183"/>
      <c r="F15" s="179"/>
      <c r="G15" s="138"/>
      <c r="H15" s="184"/>
      <c r="I15" s="138"/>
      <c r="K15" s="174"/>
      <c r="L15" s="175"/>
      <c r="M15" s="174"/>
      <c r="N15" s="174"/>
      <c r="O15" s="174"/>
    </row>
    <row r="16" spans="2:15" ht="15" customHeight="1" x14ac:dyDescent="0.2">
      <c r="D16" s="179"/>
      <c r="E16" s="179"/>
      <c r="F16" s="179"/>
      <c r="G16" s="179"/>
      <c r="H16" s="189"/>
      <c r="I16" s="179"/>
      <c r="K16" s="173"/>
      <c r="M16" s="173"/>
      <c r="N16" s="173"/>
      <c r="O16" s="173"/>
    </row>
    <row r="17" spans="2:15" x14ac:dyDescent="0.2">
      <c r="B17" s="322" t="s">
        <v>495</v>
      </c>
      <c r="C17" s="322"/>
      <c r="D17" s="322"/>
      <c r="E17" s="191"/>
      <c r="F17" s="191"/>
      <c r="G17" s="191"/>
      <c r="H17" s="192"/>
      <c r="I17" s="193"/>
      <c r="J17" s="193"/>
      <c r="K17" s="193"/>
      <c r="L17" s="194"/>
      <c r="M17" s="194"/>
      <c r="N17" s="194"/>
      <c r="O17" s="194"/>
    </row>
    <row r="18" spans="2:15" ht="12" customHeight="1" x14ac:dyDescent="0.2">
      <c r="B18" s="195"/>
      <c r="C18" s="195"/>
      <c r="D18" s="195"/>
      <c r="E18" s="195"/>
      <c r="F18" s="195"/>
      <c r="G18" s="195"/>
      <c r="I18" s="197"/>
      <c r="J18" s="197"/>
      <c r="K18" s="197"/>
      <c r="L18" s="198"/>
    </row>
    <row r="19" spans="2:15" ht="7.5" customHeight="1" x14ac:dyDescent="0.2">
      <c r="C19" s="182"/>
      <c r="D19" s="182"/>
      <c r="E19" s="182"/>
      <c r="F19" s="195"/>
      <c r="G19" s="170"/>
      <c r="H19" s="199"/>
      <c r="I19" s="170"/>
      <c r="J19" s="197"/>
      <c r="K19" s="200"/>
      <c r="L19" s="175"/>
      <c r="M19" s="200"/>
      <c r="N19" s="200"/>
      <c r="O19" s="200"/>
    </row>
    <row r="20" spans="2:15" ht="18" customHeight="1" x14ac:dyDescent="0.2">
      <c r="C20" s="182"/>
      <c r="D20" s="201" t="s">
        <v>496</v>
      </c>
      <c r="E20" s="186"/>
      <c r="F20" s="169"/>
      <c r="G20" s="170"/>
      <c r="H20" s="180" t="s">
        <v>497</v>
      </c>
      <c r="I20" s="202"/>
      <c r="J20" s="203"/>
      <c r="K20" s="204"/>
      <c r="L20" s="181" t="s">
        <v>485</v>
      </c>
      <c r="M20" s="200"/>
      <c r="N20" s="200"/>
      <c r="O20" s="200"/>
    </row>
    <row r="21" spans="2:15" ht="18" customHeight="1" x14ac:dyDescent="0.2">
      <c r="C21" s="182"/>
      <c r="D21" s="183"/>
      <c r="E21" s="183"/>
      <c r="F21" s="179"/>
      <c r="G21" s="138"/>
      <c r="H21" s="180" t="s">
        <v>498</v>
      </c>
      <c r="I21" s="138"/>
      <c r="K21" s="174"/>
      <c r="L21" s="181" t="s">
        <v>485</v>
      </c>
      <c r="M21" s="174"/>
      <c r="N21" s="174"/>
      <c r="O21" s="174"/>
    </row>
    <row r="22" spans="2:15" ht="17.25" customHeight="1" x14ac:dyDescent="0.2">
      <c r="C22" s="182"/>
      <c r="D22" s="183"/>
      <c r="E22" s="183"/>
      <c r="F22" s="179"/>
      <c r="G22" s="138"/>
      <c r="H22" s="180" t="s">
        <v>499</v>
      </c>
      <c r="I22" s="138"/>
      <c r="K22" s="174"/>
      <c r="L22" s="181" t="s">
        <v>485</v>
      </c>
      <c r="M22" s="174"/>
      <c r="N22" s="174"/>
      <c r="O22" s="174"/>
    </row>
    <row r="23" spans="2:15" ht="16.5" customHeight="1" x14ac:dyDescent="0.2">
      <c r="C23" s="182"/>
      <c r="D23" s="183"/>
      <c r="E23" s="183"/>
      <c r="F23" s="179"/>
      <c r="G23" s="138"/>
      <c r="H23" s="180" t="s">
        <v>500</v>
      </c>
      <c r="I23" s="138"/>
      <c r="K23" s="174"/>
      <c r="L23" s="181" t="s">
        <v>485</v>
      </c>
      <c r="M23" s="174"/>
      <c r="N23" s="174"/>
      <c r="O23" s="174"/>
    </row>
    <row r="24" spans="2:15" ht="22.5" customHeight="1" x14ac:dyDescent="0.2">
      <c r="B24" s="205"/>
      <c r="C24" s="325" t="s">
        <v>501</v>
      </c>
      <c r="D24" s="325"/>
      <c r="E24" s="186"/>
      <c r="F24" s="169"/>
      <c r="G24" s="170"/>
      <c r="H24" s="171"/>
      <c r="I24" s="172"/>
      <c r="J24" s="173"/>
      <c r="K24" s="174"/>
      <c r="L24" s="175"/>
      <c r="M24" s="200" t="s">
        <v>502</v>
      </c>
      <c r="N24" s="200"/>
      <c r="O24" s="200"/>
    </row>
    <row r="25" spans="2:15" ht="22.5" customHeight="1" x14ac:dyDescent="0.2">
      <c r="B25" s="205"/>
      <c r="C25" s="325" t="s">
        <v>503</v>
      </c>
      <c r="D25" s="325"/>
      <c r="E25" s="186"/>
      <c r="F25" s="169"/>
      <c r="G25" s="170"/>
      <c r="H25" s="188"/>
      <c r="I25" s="206"/>
      <c r="K25" s="207"/>
      <c r="L25" s="175"/>
      <c r="M25" s="200"/>
      <c r="N25" s="200"/>
      <c r="O25" s="200"/>
    </row>
    <row r="26" spans="2:15" ht="22.5" customHeight="1" x14ac:dyDescent="0.2">
      <c r="B26" s="205"/>
      <c r="C26" s="182"/>
      <c r="D26" s="201" t="s">
        <v>504</v>
      </c>
      <c r="E26" s="186"/>
      <c r="F26" s="169"/>
      <c r="G26" s="170"/>
      <c r="H26" s="180" t="s">
        <v>505</v>
      </c>
      <c r="I26" s="202"/>
      <c r="J26" s="203"/>
      <c r="K26" s="204"/>
      <c r="L26" s="181" t="s">
        <v>485</v>
      </c>
      <c r="M26" s="200"/>
      <c r="N26" s="200"/>
      <c r="O26" s="200"/>
    </row>
    <row r="27" spans="2:15" ht="7.5" customHeight="1" x14ac:dyDescent="0.2">
      <c r="C27" s="182"/>
      <c r="D27" s="183"/>
      <c r="E27" s="183"/>
      <c r="F27" s="179"/>
      <c r="G27" s="138"/>
      <c r="H27" s="184"/>
      <c r="I27" s="138"/>
      <c r="K27" s="174"/>
      <c r="L27" s="175"/>
      <c r="M27" s="174"/>
      <c r="N27" s="174"/>
      <c r="O27" s="174"/>
    </row>
    <row r="28" spans="2:15" ht="22.5" customHeight="1" x14ac:dyDescent="0.2">
      <c r="B28" s="205"/>
      <c r="C28" s="325" t="s">
        <v>506</v>
      </c>
      <c r="D28" s="325"/>
      <c r="E28" s="186"/>
      <c r="F28" s="169"/>
      <c r="G28" s="170"/>
      <c r="H28" s="188"/>
      <c r="I28" s="206"/>
      <c r="K28" s="207"/>
      <c r="L28" s="175"/>
      <c r="M28" s="200"/>
      <c r="N28" s="200"/>
      <c r="O28" s="200"/>
    </row>
    <row r="29" spans="2:15" ht="22.5" customHeight="1" x14ac:dyDescent="0.2">
      <c r="B29" s="205"/>
      <c r="C29" s="325" t="s">
        <v>507</v>
      </c>
      <c r="D29" s="325"/>
      <c r="E29" s="186"/>
      <c r="F29" s="169"/>
      <c r="G29" s="170"/>
      <c r="H29" s="188"/>
      <c r="I29" s="206"/>
      <c r="K29" s="207"/>
      <c r="L29" s="175"/>
      <c r="M29" s="200"/>
      <c r="N29" s="200"/>
      <c r="O29" s="200"/>
    </row>
    <row r="30" spans="2:15" ht="22.5" customHeight="1" x14ac:dyDescent="0.2">
      <c r="B30" s="205"/>
      <c r="C30" s="186"/>
      <c r="D30" s="183" t="s">
        <v>508</v>
      </c>
      <c r="E30" s="183"/>
      <c r="F30" s="179"/>
      <c r="G30" s="138"/>
      <c r="H30" s="188"/>
      <c r="I30" s="206"/>
      <c r="K30" s="207"/>
      <c r="L30" s="175"/>
      <c r="M30" s="200"/>
      <c r="N30" s="200"/>
      <c r="O30" s="200"/>
    </row>
    <row r="31" spans="2:15" ht="22.5" customHeight="1" x14ac:dyDescent="0.2">
      <c r="B31" s="187"/>
      <c r="C31" s="186"/>
      <c r="D31" s="183" t="s">
        <v>509</v>
      </c>
      <c r="E31" s="183"/>
      <c r="F31" s="179"/>
      <c r="G31" s="138"/>
      <c r="H31" s="188"/>
      <c r="I31" s="206"/>
      <c r="K31" s="207"/>
      <c r="L31" s="175"/>
      <c r="M31" s="200"/>
      <c r="N31" s="200"/>
      <c r="O31" s="200"/>
    </row>
    <row r="32" spans="2:15" ht="22.5" customHeight="1" x14ac:dyDescent="0.2">
      <c r="B32" s="187"/>
      <c r="C32" s="186"/>
      <c r="D32" s="208" t="s">
        <v>510</v>
      </c>
      <c r="E32" s="183"/>
      <c r="F32" s="179"/>
      <c r="G32" s="138"/>
      <c r="H32" s="180" t="s">
        <v>511</v>
      </c>
      <c r="I32" s="206"/>
      <c r="K32" s="207"/>
      <c r="L32" s="181" t="s">
        <v>485</v>
      </c>
      <c r="M32" s="200"/>
      <c r="N32" s="200"/>
      <c r="O32" s="200"/>
    </row>
    <row r="33" spans="2:15" ht="7.5" customHeight="1" x14ac:dyDescent="0.2">
      <c r="C33" s="182"/>
      <c r="D33" s="183"/>
      <c r="E33" s="183"/>
      <c r="F33" s="179"/>
      <c r="G33" s="138"/>
      <c r="H33" s="188"/>
      <c r="I33" s="138"/>
      <c r="K33" s="174"/>
      <c r="L33" s="175"/>
      <c r="M33" s="174"/>
      <c r="N33" s="174"/>
      <c r="O33" s="174"/>
    </row>
    <row r="34" spans="2:15" ht="22.5" customHeight="1" x14ac:dyDescent="0.2">
      <c r="B34" s="205"/>
      <c r="C34" s="182"/>
      <c r="D34" s="208" t="s">
        <v>512</v>
      </c>
      <c r="E34" s="177"/>
      <c r="F34" s="169"/>
      <c r="G34" s="170"/>
      <c r="H34" s="180" t="s">
        <v>513</v>
      </c>
      <c r="I34" s="202"/>
      <c r="J34" s="203"/>
      <c r="K34" s="204"/>
      <c r="L34" s="181" t="s">
        <v>485</v>
      </c>
      <c r="M34" s="200" t="s">
        <v>514</v>
      </c>
      <c r="N34" s="200"/>
      <c r="O34" s="200"/>
    </row>
    <row r="35" spans="2:15" ht="7.5" customHeight="1" x14ac:dyDescent="0.2">
      <c r="C35" s="182"/>
      <c r="D35" s="209"/>
      <c r="E35" s="209"/>
      <c r="G35" s="211"/>
      <c r="H35" s="188"/>
      <c r="I35" s="206"/>
      <c r="K35" s="207"/>
      <c r="L35" s="175"/>
      <c r="M35" s="200"/>
      <c r="N35" s="200"/>
      <c r="O35" s="200"/>
    </row>
    <row r="36" spans="2:15" ht="15" customHeight="1" x14ac:dyDescent="0.2"/>
    <row r="37" spans="2:15" x14ac:dyDescent="0.2">
      <c r="B37" s="322" t="s">
        <v>515</v>
      </c>
      <c r="C37" s="322"/>
      <c r="D37" s="322"/>
      <c r="E37" s="191"/>
      <c r="F37" s="191"/>
      <c r="G37" s="191"/>
      <c r="H37" s="194"/>
      <c r="I37" s="212"/>
      <c r="J37" s="212"/>
      <c r="K37" s="212"/>
      <c r="L37" s="213"/>
      <c r="M37" s="214"/>
      <c r="N37" s="214"/>
      <c r="O37" s="214"/>
    </row>
    <row r="38" spans="2:15" ht="13" customHeight="1" x14ac:dyDescent="0.2">
      <c r="B38" s="215"/>
      <c r="C38" s="215"/>
      <c r="D38" s="215"/>
      <c r="E38" s="215"/>
      <c r="F38" s="215"/>
      <c r="G38" s="215"/>
      <c r="H38" s="216"/>
      <c r="I38" s="217"/>
      <c r="J38" s="217"/>
      <c r="K38" s="217"/>
      <c r="L38" s="218"/>
      <c r="M38" s="219"/>
      <c r="N38" s="219"/>
      <c r="O38" s="219"/>
    </row>
    <row r="39" spans="2:15" ht="22.5" customHeight="1" x14ac:dyDescent="0.2">
      <c r="C39" s="220"/>
      <c r="D39" s="324" t="s">
        <v>516</v>
      </c>
      <c r="E39" s="324"/>
      <c r="F39" s="169"/>
      <c r="G39" s="170"/>
      <c r="H39" s="171"/>
      <c r="I39" s="202"/>
      <c r="J39" s="203"/>
      <c r="K39" s="204"/>
      <c r="L39" s="175"/>
      <c r="M39" s="174" t="s">
        <v>237</v>
      </c>
      <c r="N39" s="200"/>
      <c r="O39" s="200"/>
    </row>
    <row r="40" spans="2:15" ht="22.5" customHeight="1" x14ac:dyDescent="0.2">
      <c r="B40" s="205"/>
      <c r="C40" s="324" t="s">
        <v>517</v>
      </c>
      <c r="D40" s="324"/>
      <c r="E40" s="177"/>
      <c r="F40" s="187"/>
      <c r="G40" s="221"/>
      <c r="H40" s="171"/>
      <c r="I40" s="172"/>
      <c r="J40" s="173"/>
      <c r="K40" s="174"/>
      <c r="L40" s="175"/>
      <c r="M40" s="200" t="s">
        <v>514</v>
      </c>
      <c r="N40" s="200"/>
      <c r="O40" s="200"/>
    </row>
    <row r="41" spans="2:15" ht="22.5" customHeight="1" x14ac:dyDescent="0.2">
      <c r="B41" s="205"/>
      <c r="C41" s="324" t="s">
        <v>518</v>
      </c>
      <c r="D41" s="324"/>
      <c r="E41" s="177"/>
      <c r="F41" s="187"/>
      <c r="G41" s="221"/>
      <c r="H41" s="188"/>
      <c r="I41" s="206"/>
      <c r="K41" s="207"/>
      <c r="L41" s="175"/>
      <c r="M41" s="200"/>
      <c r="N41" s="200"/>
      <c r="O41" s="200"/>
    </row>
    <row r="42" spans="2:15" ht="22.5" customHeight="1" x14ac:dyDescent="0.2">
      <c r="B42" s="205"/>
      <c r="C42" s="177"/>
      <c r="D42" s="208" t="s">
        <v>519</v>
      </c>
      <c r="E42" s="177"/>
      <c r="F42" s="169"/>
      <c r="G42" s="170"/>
      <c r="H42" s="180" t="s">
        <v>520</v>
      </c>
      <c r="I42" s="202"/>
      <c r="J42" s="203"/>
      <c r="K42" s="204"/>
      <c r="L42" s="222" t="s">
        <v>485</v>
      </c>
      <c r="M42" s="200"/>
      <c r="N42" s="200"/>
      <c r="O42" s="200"/>
    </row>
    <row r="43" spans="2:15" ht="7.5" customHeight="1" x14ac:dyDescent="0.2">
      <c r="C43" s="182"/>
      <c r="D43" s="183"/>
      <c r="E43" s="183"/>
      <c r="F43" s="179"/>
      <c r="G43" s="138"/>
      <c r="H43" s="184"/>
      <c r="I43" s="138"/>
      <c r="K43" s="174"/>
      <c r="L43" s="175"/>
      <c r="M43" s="174"/>
      <c r="N43" s="174"/>
      <c r="O43" s="174"/>
    </row>
    <row r="44" spans="2:15" ht="22.5" customHeight="1" x14ac:dyDescent="0.2">
      <c r="B44" s="205"/>
      <c r="C44" s="177"/>
      <c r="D44" s="208" t="s">
        <v>521</v>
      </c>
      <c r="E44" s="186"/>
      <c r="F44" s="169"/>
      <c r="G44" s="170"/>
      <c r="H44" s="180" t="s">
        <v>430</v>
      </c>
      <c r="I44" s="172"/>
      <c r="J44" s="173"/>
      <c r="K44" s="174"/>
      <c r="L44" s="181" t="s">
        <v>485</v>
      </c>
      <c r="M44" s="200"/>
      <c r="N44" s="200"/>
      <c r="O44" s="200"/>
    </row>
    <row r="45" spans="2:15" ht="7.5" customHeight="1" x14ac:dyDescent="0.2">
      <c r="B45" s="215"/>
      <c r="C45" s="220"/>
      <c r="D45" s="177"/>
      <c r="E45" s="186"/>
      <c r="F45" s="169"/>
      <c r="G45" s="170"/>
      <c r="H45" s="223"/>
      <c r="I45" s="202"/>
      <c r="J45" s="203"/>
      <c r="K45" s="204"/>
      <c r="L45" s="224"/>
      <c r="M45" s="219"/>
      <c r="N45" s="219"/>
      <c r="O45" s="219"/>
    </row>
    <row r="46" spans="2:15" ht="15" customHeight="1" x14ac:dyDescent="0.2"/>
    <row r="47" spans="2:15" x14ac:dyDescent="0.2">
      <c r="B47" s="322" t="s">
        <v>522</v>
      </c>
      <c r="C47" s="322"/>
      <c r="D47" s="322"/>
      <c r="E47" s="191"/>
      <c r="F47" s="191"/>
      <c r="G47" s="191"/>
      <c r="H47" s="194"/>
      <c r="I47" s="212"/>
      <c r="J47" s="212"/>
      <c r="K47" s="212"/>
      <c r="L47" s="213"/>
      <c r="M47" s="214"/>
      <c r="N47" s="214"/>
      <c r="O47" s="214"/>
    </row>
    <row r="48" spans="2:15" ht="14" customHeight="1" x14ac:dyDescent="0.2">
      <c r="B48" s="215"/>
      <c r="C48" s="215"/>
      <c r="D48" s="215"/>
      <c r="E48" s="215"/>
      <c r="F48" s="215"/>
      <c r="G48" s="215"/>
      <c r="H48" s="225"/>
      <c r="I48" s="217"/>
      <c r="J48" s="217"/>
      <c r="K48" s="217"/>
      <c r="L48" s="218"/>
      <c r="M48" s="219"/>
      <c r="N48" s="219"/>
      <c r="O48" s="219"/>
    </row>
    <row r="49" spans="2:15" ht="7.5" customHeight="1" x14ac:dyDescent="0.2">
      <c r="C49" s="182"/>
      <c r="D49" s="183"/>
      <c r="E49" s="183"/>
      <c r="F49" s="179"/>
      <c r="G49" s="138"/>
      <c r="H49" s="184"/>
      <c r="I49" s="138"/>
      <c r="K49" s="174"/>
      <c r="L49" s="175"/>
      <c r="M49" s="174"/>
      <c r="N49" s="174"/>
      <c r="O49" s="174"/>
    </row>
    <row r="50" spans="2:15" ht="22.5" customHeight="1" x14ac:dyDescent="0.2">
      <c r="B50" s="195"/>
      <c r="C50" s="182"/>
      <c r="D50" s="208" t="s">
        <v>523</v>
      </c>
      <c r="E50" s="182"/>
      <c r="F50" s="166"/>
      <c r="G50" s="226"/>
      <c r="H50" s="180" t="s">
        <v>524</v>
      </c>
      <c r="I50" s="206"/>
      <c r="K50" s="207"/>
      <c r="L50" s="181" t="s">
        <v>485</v>
      </c>
      <c r="M50" s="200"/>
      <c r="N50" s="200"/>
      <c r="O50" s="200"/>
    </row>
    <row r="51" spans="2:15" ht="22.5" customHeight="1" x14ac:dyDescent="0.2">
      <c r="B51" s="205"/>
      <c r="C51" s="182"/>
      <c r="D51" s="183" t="s">
        <v>521</v>
      </c>
      <c r="E51" s="183"/>
      <c r="F51" s="179"/>
      <c r="G51" s="138"/>
      <c r="H51" s="188"/>
      <c r="I51" s="202"/>
      <c r="J51" s="203"/>
      <c r="K51" s="204"/>
      <c r="L51" s="175"/>
      <c r="M51" s="200" t="s">
        <v>525</v>
      </c>
      <c r="N51" s="200"/>
      <c r="O51" s="200"/>
    </row>
    <row r="52" spans="2:15" ht="22.5" customHeight="1" x14ac:dyDescent="0.2">
      <c r="B52" s="227"/>
      <c r="C52" s="182"/>
      <c r="D52" s="183" t="s">
        <v>526</v>
      </c>
      <c r="E52" s="183"/>
      <c r="F52" s="179"/>
      <c r="G52" s="138"/>
      <c r="H52" s="188"/>
      <c r="I52" s="206"/>
      <c r="K52" s="207"/>
      <c r="L52" s="175"/>
      <c r="M52" s="200"/>
      <c r="N52" s="200"/>
      <c r="O52" s="200"/>
    </row>
    <row r="53" spans="2:15" ht="22.5" customHeight="1" x14ac:dyDescent="0.2">
      <c r="B53" s="227"/>
      <c r="C53" s="182"/>
      <c r="D53" s="183" t="s">
        <v>527</v>
      </c>
      <c r="E53" s="183"/>
      <c r="F53" s="179"/>
      <c r="G53" s="138"/>
      <c r="H53" s="188"/>
      <c r="I53" s="206"/>
      <c r="K53" s="207"/>
      <c r="L53" s="175"/>
      <c r="M53" s="200"/>
      <c r="N53" s="200"/>
      <c r="O53" s="200"/>
    </row>
    <row r="54" spans="2:15" ht="22.5" customHeight="1" x14ac:dyDescent="0.2">
      <c r="B54" s="227"/>
      <c r="C54" s="182"/>
      <c r="D54" s="183" t="s">
        <v>528</v>
      </c>
      <c r="E54" s="183"/>
      <c r="F54" s="179"/>
      <c r="G54" s="138"/>
      <c r="H54" s="188"/>
      <c r="I54" s="206"/>
      <c r="K54" s="207"/>
      <c r="L54" s="175"/>
      <c r="M54" s="200"/>
      <c r="N54" s="200"/>
      <c r="O54" s="200"/>
    </row>
    <row r="55" spans="2:15" ht="22.5" customHeight="1" x14ac:dyDescent="0.2">
      <c r="B55" s="227"/>
      <c r="C55" s="182"/>
      <c r="D55" s="183" t="s">
        <v>529</v>
      </c>
      <c r="E55" s="183"/>
      <c r="F55" s="179"/>
      <c r="G55" s="138"/>
      <c r="H55" s="188"/>
      <c r="I55" s="206"/>
      <c r="K55" s="207"/>
      <c r="L55" s="175"/>
      <c r="M55" s="200"/>
      <c r="N55" s="200"/>
      <c r="O55" s="200"/>
    </row>
    <row r="56" spans="2:15" ht="22.5" customHeight="1" x14ac:dyDescent="0.2">
      <c r="B56" s="227"/>
      <c r="C56" s="321" t="s">
        <v>530</v>
      </c>
      <c r="D56" s="321"/>
      <c r="E56" s="228"/>
      <c r="F56" s="229"/>
      <c r="G56" s="230"/>
      <c r="H56" s="188"/>
      <c r="I56" s="206"/>
      <c r="K56" s="207"/>
      <c r="L56" s="175"/>
      <c r="M56" s="200"/>
      <c r="N56" s="200"/>
      <c r="O56" s="200"/>
    </row>
    <row r="57" spans="2:15" ht="22.5" customHeight="1" x14ac:dyDescent="0.2">
      <c r="B57" s="205"/>
      <c r="C57" s="186"/>
      <c r="D57" s="183" t="s">
        <v>531</v>
      </c>
      <c r="E57" s="183"/>
      <c r="F57" s="179"/>
      <c r="G57" s="138"/>
      <c r="H57" s="188"/>
      <c r="I57" s="202"/>
      <c r="J57" s="203"/>
      <c r="K57" s="207"/>
      <c r="L57" s="175"/>
      <c r="M57" s="200"/>
      <c r="N57" s="200"/>
      <c r="O57" s="200"/>
    </row>
    <row r="58" spans="2:15" ht="22.5" customHeight="1" x14ac:dyDescent="0.2">
      <c r="B58" s="231"/>
      <c r="C58" s="186"/>
      <c r="D58" s="208" t="s">
        <v>532</v>
      </c>
      <c r="E58" s="183"/>
      <c r="F58" s="179"/>
      <c r="G58" s="138"/>
      <c r="H58" s="180" t="s">
        <v>533</v>
      </c>
      <c r="I58" s="206"/>
      <c r="K58" s="207"/>
      <c r="L58" s="181" t="s">
        <v>485</v>
      </c>
      <c r="M58" s="200"/>
      <c r="N58" s="200"/>
      <c r="O58" s="200"/>
    </row>
    <row r="59" spans="2:15" ht="22.5" customHeight="1" x14ac:dyDescent="0.2">
      <c r="B59" s="231"/>
      <c r="C59" s="186"/>
      <c r="D59" s="186"/>
      <c r="E59" s="183"/>
      <c r="F59" s="179"/>
      <c r="G59" s="138"/>
      <c r="H59" s="180" t="s">
        <v>534</v>
      </c>
      <c r="I59" s="206"/>
      <c r="K59" s="207"/>
      <c r="L59" s="181" t="s">
        <v>485</v>
      </c>
      <c r="M59" s="200"/>
      <c r="N59" s="200"/>
      <c r="O59" s="200"/>
    </row>
    <row r="60" spans="2:15" ht="7.5" customHeight="1" x14ac:dyDescent="0.2">
      <c r="C60" s="182"/>
      <c r="D60" s="183"/>
      <c r="E60" s="183"/>
      <c r="F60" s="179"/>
      <c r="G60" s="138"/>
      <c r="H60" s="184"/>
      <c r="I60" s="138"/>
      <c r="K60" s="174"/>
      <c r="L60" s="175"/>
      <c r="M60" s="174"/>
      <c r="N60" s="174"/>
      <c r="O60" s="174"/>
    </row>
    <row r="61" spans="2:15" ht="22.5" customHeight="1" x14ac:dyDescent="0.2">
      <c r="B61" s="231"/>
      <c r="C61" s="186"/>
      <c r="D61" s="208" t="s">
        <v>535</v>
      </c>
      <c r="E61" s="183"/>
      <c r="F61" s="179"/>
      <c r="G61" s="138"/>
      <c r="H61" s="180" t="s">
        <v>536</v>
      </c>
      <c r="I61" s="206"/>
      <c r="K61" s="207"/>
      <c r="L61" s="181" t="s">
        <v>485</v>
      </c>
      <c r="M61" s="200"/>
      <c r="N61" s="200"/>
      <c r="O61" s="200"/>
    </row>
    <row r="62" spans="2:15" ht="33" customHeight="1" x14ac:dyDescent="0.2">
      <c r="B62" s="231"/>
      <c r="C62" s="186"/>
      <c r="D62" s="186"/>
      <c r="E62" s="183"/>
      <c r="F62" s="179"/>
      <c r="G62" s="138"/>
      <c r="H62" s="180" t="s">
        <v>537</v>
      </c>
      <c r="I62" s="206"/>
      <c r="K62" s="207"/>
      <c r="L62" s="181" t="s">
        <v>485</v>
      </c>
      <c r="M62" s="200"/>
      <c r="N62" s="200"/>
      <c r="O62" s="200"/>
    </row>
    <row r="63" spans="2:15" ht="7.5" customHeight="1" x14ac:dyDescent="0.2">
      <c r="B63" s="215"/>
      <c r="C63" s="220"/>
      <c r="D63" s="177"/>
      <c r="E63" s="186"/>
      <c r="F63" s="169"/>
      <c r="G63" s="170"/>
      <c r="H63" s="223"/>
      <c r="I63" s="202"/>
      <c r="J63" s="203"/>
      <c r="K63" s="204"/>
      <c r="L63" s="224"/>
      <c r="M63" s="219"/>
      <c r="N63" s="219"/>
      <c r="O63" s="219"/>
    </row>
    <row r="64" spans="2:15" ht="22.5" customHeight="1" x14ac:dyDescent="0.2">
      <c r="B64" s="231"/>
      <c r="C64" s="186"/>
      <c r="D64" s="208" t="s">
        <v>538</v>
      </c>
      <c r="E64" s="183"/>
      <c r="F64" s="179"/>
      <c r="G64" s="138"/>
      <c r="H64" s="180" t="s">
        <v>539</v>
      </c>
      <c r="I64" s="206"/>
      <c r="K64" s="207"/>
      <c r="L64" s="181" t="s">
        <v>485</v>
      </c>
      <c r="M64" s="200"/>
      <c r="N64" s="200"/>
      <c r="O64" s="200"/>
    </row>
    <row r="65" spans="2:15" ht="39" customHeight="1" x14ac:dyDescent="0.2">
      <c r="B65" s="231"/>
      <c r="C65" s="186"/>
      <c r="D65" s="186"/>
      <c r="E65" s="183"/>
      <c r="F65" s="179"/>
      <c r="G65" s="138"/>
      <c r="H65" s="180" t="s">
        <v>540</v>
      </c>
      <c r="I65" s="206"/>
      <c r="K65" s="207"/>
      <c r="L65" s="181" t="s">
        <v>485</v>
      </c>
      <c r="M65" s="200"/>
      <c r="N65" s="200"/>
      <c r="O65" s="200"/>
    </row>
    <row r="66" spans="2:15" ht="22.5" customHeight="1" x14ac:dyDescent="0.2">
      <c r="B66" s="231"/>
      <c r="C66" s="186"/>
      <c r="D66" s="183" t="s">
        <v>541</v>
      </c>
      <c r="E66" s="183"/>
      <c r="F66" s="179"/>
      <c r="G66" s="138"/>
      <c r="H66" s="188"/>
      <c r="I66" s="206"/>
      <c r="K66" s="207"/>
      <c r="L66" s="175"/>
      <c r="M66" s="200"/>
      <c r="N66" s="200"/>
      <c r="O66" s="200"/>
    </row>
    <row r="67" spans="2:15" ht="22.5" customHeight="1" x14ac:dyDescent="0.2">
      <c r="B67" s="231"/>
      <c r="C67" s="186"/>
      <c r="D67" s="208" t="s">
        <v>542</v>
      </c>
      <c r="E67" s="183"/>
      <c r="F67" s="179"/>
      <c r="G67" s="138"/>
      <c r="H67" s="180" t="s">
        <v>543</v>
      </c>
      <c r="I67" s="206"/>
      <c r="K67" s="207"/>
      <c r="L67" s="181" t="s">
        <v>485</v>
      </c>
      <c r="M67" s="200"/>
      <c r="N67" s="200"/>
      <c r="O67" s="200"/>
    </row>
    <row r="68" spans="2:15" ht="7.5" customHeight="1" x14ac:dyDescent="0.2">
      <c r="B68" s="215"/>
      <c r="C68" s="220"/>
      <c r="D68" s="177"/>
      <c r="E68" s="186"/>
      <c r="F68" s="169"/>
      <c r="G68" s="170"/>
      <c r="H68" s="223"/>
      <c r="I68" s="202"/>
      <c r="J68" s="203"/>
      <c r="K68" s="204"/>
      <c r="L68" s="224"/>
      <c r="M68" s="219"/>
      <c r="N68" s="219"/>
      <c r="O68" s="219"/>
    </row>
    <row r="69" spans="2:15" ht="15" customHeight="1" x14ac:dyDescent="0.2"/>
    <row r="70" spans="2:15" x14ac:dyDescent="0.2">
      <c r="B70" s="322" t="s">
        <v>544</v>
      </c>
      <c r="C70" s="322"/>
      <c r="D70" s="322"/>
      <c r="E70" s="191"/>
      <c r="F70" s="191"/>
      <c r="G70" s="191"/>
      <c r="H70" s="194"/>
      <c r="I70" s="212"/>
      <c r="J70" s="212"/>
      <c r="K70" s="212"/>
      <c r="L70" s="213"/>
      <c r="M70" s="214"/>
      <c r="N70" s="214"/>
      <c r="O70" s="214"/>
    </row>
    <row r="71" spans="2:15" ht="14" customHeight="1" x14ac:dyDescent="0.2">
      <c r="B71" s="195"/>
      <c r="C71" s="195"/>
      <c r="D71" s="195"/>
      <c r="E71" s="195"/>
      <c r="F71" s="195"/>
      <c r="G71" s="195"/>
    </row>
    <row r="72" spans="2:15" ht="22.5" customHeight="1" x14ac:dyDescent="0.2">
      <c r="C72" s="325" t="s">
        <v>545</v>
      </c>
      <c r="D72" s="325"/>
      <c r="E72" s="186"/>
      <c r="F72" s="169"/>
      <c r="G72" s="138"/>
      <c r="H72" s="188"/>
      <c r="I72" s="206"/>
      <c r="K72" s="207"/>
      <c r="L72" s="175"/>
      <c r="M72" s="200"/>
      <c r="N72" s="200"/>
      <c r="O72" s="200"/>
    </row>
    <row r="73" spans="2:15" ht="22.5" customHeight="1" x14ac:dyDescent="0.2">
      <c r="B73" s="205"/>
      <c r="C73" s="325" t="s">
        <v>546</v>
      </c>
      <c r="D73" s="325"/>
      <c r="E73" s="186"/>
      <c r="F73" s="169"/>
      <c r="G73" s="138"/>
      <c r="H73" s="188"/>
      <c r="I73" s="206"/>
      <c r="K73" s="207"/>
      <c r="L73" s="175"/>
      <c r="M73" s="200"/>
      <c r="N73" s="200"/>
      <c r="O73" s="200"/>
    </row>
    <row r="74" spans="2:15" ht="22.5" customHeight="1" x14ac:dyDescent="0.2">
      <c r="B74" s="205"/>
      <c r="C74" s="324" t="s">
        <v>547</v>
      </c>
      <c r="D74" s="324"/>
      <c r="E74" s="177"/>
      <c r="F74" s="187"/>
      <c r="G74" s="138"/>
      <c r="H74" s="188"/>
      <c r="I74" s="206"/>
      <c r="K74" s="207"/>
      <c r="L74" s="175"/>
      <c r="M74" s="200"/>
      <c r="N74" s="200"/>
      <c r="O74" s="200"/>
    </row>
    <row r="75" spans="2:15" ht="22.5" customHeight="1" x14ac:dyDescent="0.2">
      <c r="B75" s="205"/>
      <c r="C75" s="325" t="s">
        <v>548</v>
      </c>
      <c r="D75" s="325"/>
      <c r="E75" s="186"/>
      <c r="F75" s="169"/>
      <c r="G75" s="138"/>
      <c r="H75" s="188"/>
      <c r="I75" s="206"/>
      <c r="K75" s="207"/>
      <c r="L75" s="175"/>
      <c r="M75" s="200"/>
      <c r="N75" s="200"/>
      <c r="O75" s="200"/>
    </row>
    <row r="76" spans="2:15" ht="22.5" customHeight="1" x14ac:dyDescent="0.2">
      <c r="B76" s="205"/>
      <c r="C76" s="186"/>
      <c r="D76" s="232" t="s">
        <v>549</v>
      </c>
      <c r="E76" s="233"/>
      <c r="F76" s="234"/>
      <c r="G76" s="138"/>
      <c r="H76" s="180" t="s">
        <v>450</v>
      </c>
      <c r="I76" s="206"/>
      <c r="K76" s="207"/>
      <c r="L76" s="181" t="s">
        <v>485</v>
      </c>
      <c r="M76" s="200" t="s">
        <v>550</v>
      </c>
      <c r="N76" s="200" t="s">
        <v>551</v>
      </c>
      <c r="O76" s="200"/>
    </row>
    <row r="77" spans="2:15" ht="7.5" customHeight="1" x14ac:dyDescent="0.2">
      <c r="C77" s="182"/>
      <c r="D77" s="183"/>
      <c r="E77" s="183"/>
      <c r="F77" s="179"/>
      <c r="G77" s="138"/>
      <c r="H77" s="184"/>
      <c r="I77" s="138"/>
      <c r="K77" s="174"/>
      <c r="L77" s="175"/>
      <c r="M77" s="174"/>
      <c r="N77" s="174"/>
      <c r="O77" s="174"/>
    </row>
    <row r="78" spans="2:15" ht="22.5" customHeight="1" x14ac:dyDescent="0.2">
      <c r="B78" s="187"/>
      <c r="C78" s="186"/>
      <c r="D78" s="232" t="s">
        <v>451</v>
      </c>
      <c r="E78" s="233"/>
      <c r="F78" s="234"/>
      <c r="G78" s="138"/>
      <c r="H78" s="180" t="s">
        <v>451</v>
      </c>
      <c r="I78" s="206"/>
      <c r="K78" s="207"/>
      <c r="L78" s="181" t="s">
        <v>485</v>
      </c>
      <c r="M78" s="200"/>
      <c r="N78" s="200"/>
      <c r="O78" s="200"/>
    </row>
    <row r="79" spans="2:15" ht="7.5" customHeight="1" x14ac:dyDescent="0.2">
      <c r="C79" s="182"/>
      <c r="D79" s="183"/>
      <c r="E79" s="183"/>
      <c r="F79" s="179"/>
      <c r="G79" s="138"/>
      <c r="H79" s="184"/>
      <c r="I79" s="138"/>
      <c r="K79" s="174"/>
      <c r="L79" s="175"/>
      <c r="M79" s="174"/>
      <c r="N79" s="174"/>
      <c r="O79" s="174"/>
    </row>
    <row r="80" spans="2:15" ht="22.5" customHeight="1" x14ac:dyDescent="0.2">
      <c r="B80" s="187"/>
      <c r="C80" s="186"/>
      <c r="D80" s="232" t="s">
        <v>446</v>
      </c>
      <c r="E80" s="233"/>
      <c r="F80" s="234"/>
      <c r="G80" s="138"/>
      <c r="H80" s="180" t="s">
        <v>446</v>
      </c>
      <c r="I80" s="206"/>
      <c r="K80" s="207"/>
      <c r="L80" s="181" t="s">
        <v>485</v>
      </c>
      <c r="M80" s="200" t="s">
        <v>550</v>
      </c>
      <c r="N80" s="200" t="s">
        <v>551</v>
      </c>
      <c r="O80" s="200"/>
    </row>
    <row r="81" spans="2:15" ht="7.5" customHeight="1" x14ac:dyDescent="0.2">
      <c r="C81" s="182"/>
      <c r="D81" s="183"/>
      <c r="E81" s="183"/>
      <c r="F81" s="179"/>
      <c r="G81" s="138"/>
      <c r="H81" s="184"/>
      <c r="I81" s="138"/>
      <c r="K81" s="174"/>
      <c r="L81" s="175"/>
      <c r="M81" s="174"/>
      <c r="N81" s="174"/>
      <c r="O81" s="174"/>
    </row>
    <row r="82" spans="2:15" ht="22.5" customHeight="1" x14ac:dyDescent="0.2">
      <c r="B82" s="187"/>
      <c r="C82" s="186"/>
      <c r="D82" s="232" t="s">
        <v>444</v>
      </c>
      <c r="E82" s="233"/>
      <c r="F82" s="234"/>
      <c r="G82" s="138"/>
      <c r="H82" s="180" t="s">
        <v>444</v>
      </c>
      <c r="I82" s="206"/>
      <c r="K82" s="207"/>
      <c r="L82" s="181" t="s">
        <v>485</v>
      </c>
      <c r="M82" s="200"/>
      <c r="N82" s="200"/>
      <c r="O82" s="200"/>
    </row>
    <row r="83" spans="2:15" ht="7.5" customHeight="1" x14ac:dyDescent="0.2">
      <c r="C83" s="182"/>
      <c r="D83" s="183"/>
      <c r="E83" s="183"/>
      <c r="F83" s="179"/>
      <c r="G83" s="138"/>
      <c r="H83" s="184"/>
      <c r="I83" s="138"/>
      <c r="K83" s="174"/>
      <c r="L83" s="175"/>
      <c r="M83" s="174"/>
      <c r="N83" s="174"/>
      <c r="O83" s="174"/>
    </row>
    <row r="84" spans="2:15" ht="29.25" customHeight="1" x14ac:dyDescent="0.2">
      <c r="B84" s="187"/>
      <c r="C84" s="186"/>
      <c r="D84" s="233" t="s">
        <v>552</v>
      </c>
      <c r="E84" s="233"/>
      <c r="F84" s="234"/>
      <c r="G84" s="138"/>
      <c r="H84" s="235"/>
      <c r="I84" s="206"/>
      <c r="K84" s="207"/>
      <c r="L84" s="200"/>
      <c r="M84" s="200"/>
      <c r="N84" s="200"/>
      <c r="O84" s="200"/>
    </row>
    <row r="85" spans="2:15" ht="22.5" customHeight="1" x14ac:dyDescent="0.2">
      <c r="B85" s="187"/>
      <c r="C85" s="186"/>
      <c r="D85" s="236" t="s">
        <v>553</v>
      </c>
      <c r="E85" s="233"/>
      <c r="F85" s="234"/>
      <c r="G85" s="138"/>
      <c r="H85" s="180" t="s">
        <v>553</v>
      </c>
      <c r="I85" s="206"/>
      <c r="K85" s="207"/>
      <c r="L85" s="181" t="s">
        <v>485</v>
      </c>
      <c r="M85" s="200"/>
      <c r="N85" s="200"/>
      <c r="O85" s="200"/>
    </row>
    <row r="86" spans="2:15" ht="7.5" customHeight="1" x14ac:dyDescent="0.2">
      <c r="C86" s="182"/>
      <c r="D86" s="183"/>
      <c r="E86" s="183"/>
      <c r="F86" s="179"/>
      <c r="G86" s="138"/>
      <c r="H86" s="184"/>
      <c r="I86" s="138"/>
      <c r="K86" s="174"/>
      <c r="L86" s="175"/>
      <c r="M86" s="174"/>
      <c r="N86" s="174"/>
      <c r="O86" s="174"/>
    </row>
    <row r="87" spans="2:15" ht="22.5" customHeight="1" x14ac:dyDescent="0.2">
      <c r="B87" s="187"/>
      <c r="C87" s="325" t="s">
        <v>554</v>
      </c>
      <c r="D87" s="325"/>
      <c r="E87" s="186"/>
      <c r="F87" s="169"/>
      <c r="G87" s="138"/>
      <c r="H87" s="235"/>
      <c r="I87" s="206"/>
      <c r="K87" s="207"/>
      <c r="L87" s="200"/>
      <c r="M87" s="200"/>
      <c r="N87" s="200"/>
      <c r="O87" s="200"/>
    </row>
    <row r="88" spans="2:15" ht="7.5" customHeight="1" x14ac:dyDescent="0.2">
      <c r="C88" s="182"/>
      <c r="D88" s="183"/>
      <c r="E88" s="183"/>
      <c r="F88" s="179"/>
      <c r="G88" s="138"/>
      <c r="H88" s="188"/>
      <c r="I88" s="138"/>
      <c r="K88" s="174"/>
      <c r="L88" s="175"/>
      <c r="M88" s="174"/>
      <c r="N88" s="174"/>
      <c r="O88" s="174"/>
    </row>
    <row r="89" spans="2:15" ht="22.5" customHeight="1" x14ac:dyDescent="0.2">
      <c r="B89" s="205"/>
      <c r="C89" s="220"/>
      <c r="D89" s="237" t="s">
        <v>555</v>
      </c>
      <c r="E89" s="186"/>
      <c r="F89" s="169"/>
      <c r="G89" s="138"/>
      <c r="H89" s="180" t="s">
        <v>556</v>
      </c>
      <c r="I89" s="206"/>
      <c r="K89" s="207"/>
      <c r="L89" s="181" t="s">
        <v>485</v>
      </c>
      <c r="M89" s="200"/>
      <c r="N89" s="200"/>
      <c r="O89" s="200"/>
    </row>
    <row r="90" spans="2:15" ht="7.5" customHeight="1" x14ac:dyDescent="0.2">
      <c r="C90" s="182"/>
      <c r="D90" s="183"/>
      <c r="E90" s="183"/>
      <c r="F90" s="179"/>
      <c r="G90" s="138"/>
      <c r="H90" s="188"/>
      <c r="I90" s="138"/>
      <c r="K90" s="174"/>
      <c r="L90" s="175"/>
      <c r="M90" s="174"/>
      <c r="N90" s="174"/>
      <c r="O90" s="174"/>
    </row>
    <row r="91" spans="2:15" x14ac:dyDescent="0.2">
      <c r="B91" s="205"/>
      <c r="C91" s="169"/>
    </row>
  </sheetData>
  <mergeCells count="21">
    <mergeCell ref="C74:D74"/>
    <mergeCell ref="C75:D75"/>
    <mergeCell ref="C87:D87"/>
    <mergeCell ref="C41:D41"/>
    <mergeCell ref="B47:D47"/>
    <mergeCell ref="C56:D56"/>
    <mergeCell ref="B70:D70"/>
    <mergeCell ref="C72:D72"/>
    <mergeCell ref="C73:D73"/>
    <mergeCell ref="C40:D40"/>
    <mergeCell ref="B1:O1"/>
    <mergeCell ref="C3:E3"/>
    <mergeCell ref="C9:D9"/>
    <mergeCell ref="C12:D12"/>
    <mergeCell ref="B17:D17"/>
    <mergeCell ref="C24:D24"/>
    <mergeCell ref="C25:D25"/>
    <mergeCell ref="C28:D28"/>
    <mergeCell ref="C29:D29"/>
    <mergeCell ref="B37:D37"/>
    <mergeCell ref="D39:E39"/>
  </mergeCells>
  <phoneticPr fontId="33" type="noConversion"/>
  <hyperlinks>
    <hyperlink ref="H4" r:id="rId1"/>
    <hyperlink ref="H6" r:id="rId2"/>
    <hyperlink ref="H8" r:id="rId3"/>
    <hyperlink ref="H10" r:id="rId4"/>
    <hyperlink ref="H20" r:id="rId5"/>
    <hyperlink ref="H21" r:id="rId6"/>
    <hyperlink ref="H22" r:id="rId7"/>
    <hyperlink ref="H23" r:id="rId8"/>
    <hyperlink ref="H26" r:id="rId9"/>
    <hyperlink ref="H32" r:id="rId10"/>
    <hyperlink ref="H34" r:id="rId11"/>
    <hyperlink ref="H42" r:id="rId12"/>
    <hyperlink ref="H44" r:id="rId13"/>
    <hyperlink ref="H50" r:id="rId14"/>
    <hyperlink ref="H58" r:id="rId15"/>
    <hyperlink ref="H59" r:id="rId16"/>
    <hyperlink ref="H61" r:id="rId17"/>
    <hyperlink ref="H64" r:id="rId18"/>
    <hyperlink ref="H67" r:id="rId19"/>
    <hyperlink ref="H62" r:id="rId20" display="https://www.pasco.com/file_downloads/Downloads_Manuals/Basic-Optics-System-Manual-OS-8515C.pdf"/>
    <hyperlink ref="H65" r:id="rId21" display="https://www.pasco.com/file_downloads/Downloads_Manuals/Basic-Optics-System-Manual-OS-8515C.pdf"/>
    <hyperlink ref="H76" r:id="rId22"/>
    <hyperlink ref="H78" r:id="rId23"/>
    <hyperlink ref="H80" r:id="rId24"/>
    <hyperlink ref="H82" r:id="rId25"/>
    <hyperlink ref="H85" r:id="rId26"/>
    <hyperlink ref="H89" r:id="rId27"/>
  </hyperlinks>
  <pageMargins left="0.25" right="0.25" top="0.75" bottom="0.75" header="0.3" footer="0.3"/>
  <pageSetup orientation="portrait" r:id="rId2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82"/>
  <sheetViews>
    <sheetView zoomScale="120" zoomScaleNormal="120" zoomScalePageLayoutView="120" workbookViewId="0">
      <selection activeCell="K1" sqref="J1:K1048576"/>
    </sheetView>
  </sheetViews>
  <sheetFormatPr baseColWidth="10" defaultColWidth="8.83203125" defaultRowHeight="15" x14ac:dyDescent="0.2"/>
  <cols>
    <col min="1" max="1" width="18.1640625" bestFit="1" customWidth="1"/>
    <col min="2" max="2" width="6.83203125" style="305" bestFit="1" customWidth="1"/>
    <col min="3" max="3" width="12.33203125" style="22" customWidth="1"/>
    <col min="4" max="4" width="13.5" bestFit="1" customWidth="1"/>
    <col min="5" max="5" width="74.5" bestFit="1" customWidth="1"/>
    <col min="6" max="6" width="14.5" style="7" bestFit="1" customWidth="1"/>
    <col min="7" max="7" width="10" style="7" bestFit="1" customWidth="1"/>
    <col min="8" max="8" width="14.33203125" style="28" bestFit="1" customWidth="1"/>
    <col min="9" max="9" width="12.5" style="28" bestFit="1" customWidth="1"/>
    <col min="10" max="10" width="13.5" bestFit="1" customWidth="1"/>
    <col min="11" max="11" width="12.33203125" style="22" customWidth="1"/>
    <col min="13" max="15" width="8.83203125" style="14"/>
  </cols>
  <sheetData>
    <row r="1" spans="1:15" s="41" customFormat="1" ht="16" x14ac:dyDescent="0.2">
      <c r="A1" s="303" t="s">
        <v>614</v>
      </c>
      <c r="B1" s="304" t="s">
        <v>615</v>
      </c>
      <c r="C1" s="40" t="s">
        <v>245</v>
      </c>
      <c r="D1" s="40" t="s">
        <v>0</v>
      </c>
      <c r="E1" s="40" t="s">
        <v>104</v>
      </c>
      <c r="F1" s="40" t="s">
        <v>330</v>
      </c>
      <c r="G1" s="40" t="s">
        <v>105</v>
      </c>
      <c r="H1" s="40" t="s">
        <v>106</v>
      </c>
      <c r="I1" s="40" t="s">
        <v>107</v>
      </c>
      <c r="J1" s="40" t="s">
        <v>0</v>
      </c>
      <c r="K1" s="40" t="s">
        <v>245</v>
      </c>
      <c r="M1" s="42"/>
      <c r="N1" s="42"/>
      <c r="O1" s="42"/>
    </row>
    <row r="2" spans="1:15" x14ac:dyDescent="0.2">
      <c r="A2" t="s">
        <v>617</v>
      </c>
      <c r="B2" s="305" t="s">
        <v>616</v>
      </c>
      <c r="C2" s="22" t="s">
        <v>244</v>
      </c>
      <c r="D2" s="8" t="s">
        <v>1</v>
      </c>
      <c r="E2" s="2" t="s">
        <v>206</v>
      </c>
      <c r="F2" s="2">
        <v>702017</v>
      </c>
      <c r="G2" s="2">
        <v>6</v>
      </c>
      <c r="H2" s="29">
        <v>443</v>
      </c>
      <c r="I2" s="34">
        <f t="shared" ref="I2:I67" si="0">G2*H2</f>
        <v>2658</v>
      </c>
      <c r="J2" s="8" t="s">
        <v>1</v>
      </c>
      <c r="K2" s="22" t="s">
        <v>244</v>
      </c>
    </row>
    <row r="3" spans="1:15" x14ac:dyDescent="0.2">
      <c r="A3" t="s">
        <v>617</v>
      </c>
      <c r="B3" s="305" t="s">
        <v>616</v>
      </c>
      <c r="C3" s="22" t="s">
        <v>244</v>
      </c>
      <c r="D3" s="8" t="s">
        <v>1</v>
      </c>
      <c r="E3" s="2" t="s">
        <v>108</v>
      </c>
      <c r="F3" s="2">
        <v>721110</v>
      </c>
      <c r="G3" s="2">
        <v>2</v>
      </c>
      <c r="H3" s="29">
        <v>40</v>
      </c>
      <c r="I3" s="34">
        <f t="shared" si="0"/>
        <v>80</v>
      </c>
      <c r="J3" s="8" t="s">
        <v>1</v>
      </c>
      <c r="K3" s="22" t="s">
        <v>244</v>
      </c>
    </row>
    <row r="4" spans="1:15" x14ac:dyDescent="0.2">
      <c r="A4" t="s">
        <v>617</v>
      </c>
      <c r="B4" s="305" t="s">
        <v>616</v>
      </c>
      <c r="C4" s="22" t="s">
        <v>244</v>
      </c>
      <c r="D4" s="8" t="s">
        <v>1</v>
      </c>
      <c r="E4" s="2" t="s">
        <v>109</v>
      </c>
      <c r="F4" s="2">
        <v>721113</v>
      </c>
      <c r="G4" s="2">
        <v>2</v>
      </c>
      <c r="H4" s="29">
        <v>34.950000000000003</v>
      </c>
      <c r="I4" s="34">
        <f t="shared" si="0"/>
        <v>69.900000000000006</v>
      </c>
      <c r="J4" s="8" t="s">
        <v>1</v>
      </c>
      <c r="K4" s="22" t="s">
        <v>244</v>
      </c>
    </row>
    <row r="5" spans="1:15" x14ac:dyDescent="0.2">
      <c r="A5" t="s">
        <v>617</v>
      </c>
      <c r="B5" s="305" t="s">
        <v>616</v>
      </c>
      <c r="C5" s="22" t="s">
        <v>244</v>
      </c>
      <c r="D5" s="8" t="s">
        <v>1</v>
      </c>
      <c r="E5" s="2" t="s">
        <v>110</v>
      </c>
      <c r="F5" s="2">
        <v>721114</v>
      </c>
      <c r="G5" s="2">
        <v>2</v>
      </c>
      <c r="H5" s="29">
        <v>36.65</v>
      </c>
      <c r="I5" s="34">
        <f t="shared" si="0"/>
        <v>73.3</v>
      </c>
      <c r="J5" s="8" t="s">
        <v>1</v>
      </c>
      <c r="K5" s="22" t="s">
        <v>244</v>
      </c>
    </row>
    <row r="6" spans="1:15" x14ac:dyDescent="0.2">
      <c r="A6" t="s">
        <v>617</v>
      </c>
      <c r="B6" s="305" t="s">
        <v>616</v>
      </c>
      <c r="C6" s="22" t="s">
        <v>244</v>
      </c>
      <c r="D6" s="8" t="s">
        <v>1</v>
      </c>
      <c r="E6" s="2" t="s">
        <v>111</v>
      </c>
      <c r="F6" s="2">
        <v>721116</v>
      </c>
      <c r="G6" s="2">
        <v>2</v>
      </c>
      <c r="H6" s="29">
        <v>34</v>
      </c>
      <c r="I6" s="34">
        <f t="shared" si="0"/>
        <v>68</v>
      </c>
      <c r="J6" s="8" t="s">
        <v>1</v>
      </c>
      <c r="K6" s="22" t="s">
        <v>244</v>
      </c>
    </row>
    <row r="7" spans="1:15" x14ac:dyDescent="0.2">
      <c r="A7" t="s">
        <v>617</v>
      </c>
      <c r="B7" s="305" t="s">
        <v>616</v>
      </c>
      <c r="C7" s="22" t="s">
        <v>244</v>
      </c>
      <c r="D7" s="8" t="s">
        <v>1</v>
      </c>
      <c r="E7" s="2" t="s">
        <v>112</v>
      </c>
      <c r="F7" s="2">
        <v>721118</v>
      </c>
      <c r="G7" s="2">
        <v>3</v>
      </c>
      <c r="H7" s="29">
        <v>26</v>
      </c>
      <c r="I7" s="34">
        <f t="shared" si="0"/>
        <v>78</v>
      </c>
      <c r="J7" s="8" t="s">
        <v>1</v>
      </c>
      <c r="K7" s="22" t="s">
        <v>244</v>
      </c>
    </row>
    <row r="8" spans="1:15" x14ac:dyDescent="0.2">
      <c r="A8" t="s">
        <v>617</v>
      </c>
      <c r="B8" s="305" t="s">
        <v>616</v>
      </c>
      <c r="C8" s="22" t="s">
        <v>244</v>
      </c>
      <c r="D8" s="8" t="s">
        <v>1</v>
      </c>
      <c r="E8" s="2" t="s">
        <v>113</v>
      </c>
      <c r="F8" s="2">
        <v>721119</v>
      </c>
      <c r="G8" s="2">
        <v>3</v>
      </c>
      <c r="H8" s="29">
        <v>49</v>
      </c>
      <c r="I8" s="34">
        <f t="shared" si="0"/>
        <v>147</v>
      </c>
      <c r="J8" s="8" t="s">
        <v>1</v>
      </c>
      <c r="K8" s="22" t="s">
        <v>244</v>
      </c>
    </row>
    <row r="9" spans="1:15" x14ac:dyDescent="0.2">
      <c r="A9" t="s">
        <v>617</v>
      </c>
      <c r="B9" s="305" t="s">
        <v>616</v>
      </c>
      <c r="C9" s="22" t="s">
        <v>244</v>
      </c>
      <c r="D9" s="8" t="s">
        <v>1</v>
      </c>
      <c r="E9" s="2" t="s">
        <v>241</v>
      </c>
      <c r="F9" s="2">
        <v>961963</v>
      </c>
      <c r="G9" s="2">
        <v>6</v>
      </c>
      <c r="H9" s="29">
        <v>21.5</v>
      </c>
      <c r="I9" s="34">
        <f t="shared" si="0"/>
        <v>129</v>
      </c>
      <c r="J9" s="8" t="s">
        <v>1</v>
      </c>
      <c r="K9" s="22" t="s">
        <v>244</v>
      </c>
    </row>
    <row r="10" spans="1:15" x14ac:dyDescent="0.2">
      <c r="A10" t="s">
        <v>617</v>
      </c>
      <c r="B10" s="305" t="s">
        <v>616</v>
      </c>
      <c r="C10" s="22" t="s">
        <v>244</v>
      </c>
      <c r="D10" s="8" t="s">
        <v>1</v>
      </c>
      <c r="E10" s="2" t="s">
        <v>407</v>
      </c>
      <c r="F10" s="2">
        <v>721173</v>
      </c>
      <c r="G10" s="2">
        <v>2</v>
      </c>
      <c r="H10" s="29">
        <v>25</v>
      </c>
      <c r="I10" s="34">
        <f t="shared" si="0"/>
        <v>50</v>
      </c>
      <c r="J10" s="8" t="s">
        <v>1</v>
      </c>
      <c r="K10" s="22" t="s">
        <v>244</v>
      </c>
    </row>
    <row r="11" spans="1:15" x14ac:dyDescent="0.2">
      <c r="A11" t="s">
        <v>617</v>
      </c>
      <c r="B11" s="305" t="s">
        <v>616</v>
      </c>
      <c r="C11" s="22" t="s">
        <v>244</v>
      </c>
      <c r="D11" s="8" t="s">
        <v>1</v>
      </c>
      <c r="E11" s="2" t="s">
        <v>114</v>
      </c>
      <c r="F11" s="2">
        <v>721177</v>
      </c>
      <c r="G11" s="2">
        <v>2</v>
      </c>
      <c r="H11" s="29">
        <v>64.2</v>
      </c>
      <c r="I11" s="34">
        <f t="shared" si="0"/>
        <v>128.4</v>
      </c>
      <c r="J11" s="8" t="s">
        <v>1</v>
      </c>
      <c r="K11" s="22" t="s">
        <v>244</v>
      </c>
    </row>
    <row r="12" spans="1:15" x14ac:dyDescent="0.2">
      <c r="A12" t="s">
        <v>617</v>
      </c>
      <c r="B12" s="305" t="s">
        <v>616</v>
      </c>
      <c r="C12" s="22" t="s">
        <v>244</v>
      </c>
      <c r="D12" s="9" t="s">
        <v>1</v>
      </c>
      <c r="E12" s="2" t="s">
        <v>115</v>
      </c>
      <c r="F12" s="2">
        <v>726690</v>
      </c>
      <c r="G12" s="2">
        <v>15</v>
      </c>
      <c r="H12" s="29">
        <v>4.45</v>
      </c>
      <c r="I12" s="34">
        <f t="shared" si="0"/>
        <v>66.75</v>
      </c>
      <c r="J12" s="9" t="s">
        <v>1</v>
      </c>
      <c r="K12" s="22" t="s">
        <v>244</v>
      </c>
    </row>
    <row r="13" spans="1:15" x14ac:dyDescent="0.2">
      <c r="A13" t="s">
        <v>617</v>
      </c>
      <c r="B13" s="305" t="s">
        <v>616</v>
      </c>
      <c r="C13" s="22" t="s">
        <v>244</v>
      </c>
      <c r="D13" s="9" t="s">
        <v>1</v>
      </c>
      <c r="E13" s="2" t="s">
        <v>116</v>
      </c>
      <c r="F13" s="2">
        <v>726694</v>
      </c>
      <c r="G13" s="2">
        <v>15</v>
      </c>
      <c r="H13" s="29">
        <v>5.5</v>
      </c>
      <c r="I13" s="34">
        <f t="shared" si="0"/>
        <v>82.5</v>
      </c>
      <c r="J13" s="9" t="s">
        <v>1</v>
      </c>
      <c r="K13" s="22" t="s">
        <v>244</v>
      </c>
    </row>
    <row r="14" spans="1:15" x14ac:dyDescent="0.2">
      <c r="A14" t="s">
        <v>617</v>
      </c>
      <c r="B14" s="305" t="s">
        <v>616</v>
      </c>
      <c r="C14" s="22" t="s">
        <v>244</v>
      </c>
      <c r="D14" s="9" t="s">
        <v>1</v>
      </c>
      <c r="E14" s="2" t="s">
        <v>117</v>
      </c>
      <c r="F14" s="2">
        <v>726698</v>
      </c>
      <c r="G14" s="2">
        <v>6</v>
      </c>
      <c r="H14" s="29">
        <v>8.9499999999999993</v>
      </c>
      <c r="I14" s="34">
        <f t="shared" si="0"/>
        <v>53.699999999999996</v>
      </c>
      <c r="J14" s="9" t="s">
        <v>1</v>
      </c>
      <c r="K14" s="22" t="s">
        <v>244</v>
      </c>
    </row>
    <row r="15" spans="1:15" x14ac:dyDescent="0.2">
      <c r="A15" t="s">
        <v>617</v>
      </c>
      <c r="B15" s="305" t="s">
        <v>616</v>
      </c>
      <c r="C15" s="22" t="s">
        <v>244</v>
      </c>
      <c r="D15" s="9" t="s">
        <v>1</v>
      </c>
      <c r="E15" s="2" t="s">
        <v>118</v>
      </c>
      <c r="F15" s="2">
        <v>738050</v>
      </c>
      <c r="G15" s="2">
        <v>6</v>
      </c>
      <c r="H15" s="29">
        <v>53.95</v>
      </c>
      <c r="I15" s="34">
        <f t="shared" si="0"/>
        <v>323.70000000000005</v>
      </c>
      <c r="J15" s="9" t="s">
        <v>1</v>
      </c>
      <c r="K15" s="22" t="s">
        <v>244</v>
      </c>
    </row>
    <row r="16" spans="1:15" x14ac:dyDescent="0.2">
      <c r="A16" t="s">
        <v>617</v>
      </c>
      <c r="B16" s="305" t="s">
        <v>616</v>
      </c>
      <c r="C16" s="22" t="s">
        <v>244</v>
      </c>
      <c r="D16" s="9" t="s">
        <v>1</v>
      </c>
      <c r="E16" s="2" t="s">
        <v>247</v>
      </c>
      <c r="F16" s="2">
        <v>707163</v>
      </c>
      <c r="G16" s="2">
        <v>6</v>
      </c>
      <c r="H16" s="29">
        <v>15.7</v>
      </c>
      <c r="I16" s="34">
        <f t="shared" si="0"/>
        <v>94.199999999999989</v>
      </c>
      <c r="J16" s="9" t="s">
        <v>1</v>
      </c>
      <c r="K16" s="22" t="s">
        <v>244</v>
      </c>
    </row>
    <row r="17" spans="1:11" x14ac:dyDescent="0.2">
      <c r="A17" t="s">
        <v>617</v>
      </c>
      <c r="B17" s="305" t="s">
        <v>616</v>
      </c>
      <c r="C17" s="22" t="s">
        <v>244</v>
      </c>
      <c r="D17" s="9" t="s">
        <v>1</v>
      </c>
      <c r="E17" s="2" t="s">
        <v>119</v>
      </c>
      <c r="F17" s="2">
        <v>738095</v>
      </c>
      <c r="G17" s="2">
        <v>12</v>
      </c>
      <c r="H17" s="29">
        <v>6.15</v>
      </c>
      <c r="I17" s="34">
        <f t="shared" si="0"/>
        <v>73.800000000000011</v>
      </c>
      <c r="J17" s="9" t="s">
        <v>1</v>
      </c>
      <c r="K17" s="22" t="s">
        <v>244</v>
      </c>
    </row>
    <row r="18" spans="1:11" x14ac:dyDescent="0.2">
      <c r="A18" t="s">
        <v>617</v>
      </c>
      <c r="B18" s="305" t="s">
        <v>616</v>
      </c>
      <c r="C18" s="22" t="s">
        <v>244</v>
      </c>
      <c r="D18" s="9" t="s">
        <v>1</v>
      </c>
      <c r="E18" s="2" t="s">
        <v>120</v>
      </c>
      <c r="F18" s="2">
        <v>716318</v>
      </c>
      <c r="G18" s="2">
        <v>15</v>
      </c>
      <c r="H18" s="29">
        <v>5.55</v>
      </c>
      <c r="I18" s="34">
        <f t="shared" si="0"/>
        <v>83.25</v>
      </c>
      <c r="J18" s="9" t="s">
        <v>1</v>
      </c>
      <c r="K18" s="22" t="s">
        <v>244</v>
      </c>
    </row>
    <row r="19" spans="1:11" x14ac:dyDescent="0.2">
      <c r="A19" t="s">
        <v>617</v>
      </c>
      <c r="B19" s="305" t="s">
        <v>616</v>
      </c>
      <c r="C19" s="22" t="s">
        <v>244</v>
      </c>
      <c r="D19" s="9" t="s">
        <v>1</v>
      </c>
      <c r="E19" s="2" t="s">
        <v>121</v>
      </c>
      <c r="F19" s="2">
        <v>716316</v>
      </c>
      <c r="G19" s="2">
        <v>15</v>
      </c>
      <c r="H19" s="29">
        <v>3.1</v>
      </c>
      <c r="I19" s="34">
        <f t="shared" si="0"/>
        <v>46.5</v>
      </c>
      <c r="J19" s="9" t="s">
        <v>1</v>
      </c>
      <c r="K19" s="22" t="s">
        <v>244</v>
      </c>
    </row>
    <row r="20" spans="1:11" x14ac:dyDescent="0.2">
      <c r="A20" t="s">
        <v>617</v>
      </c>
      <c r="B20" s="305" t="s">
        <v>616</v>
      </c>
      <c r="C20" s="22" t="s">
        <v>244</v>
      </c>
      <c r="D20" s="9" t="s">
        <v>1</v>
      </c>
      <c r="E20" s="2" t="s">
        <v>122</v>
      </c>
      <c r="F20" s="2">
        <v>716550</v>
      </c>
      <c r="G20" s="2">
        <v>24</v>
      </c>
      <c r="H20" s="29">
        <v>1.65</v>
      </c>
      <c r="I20" s="34">
        <f t="shared" si="0"/>
        <v>39.599999999999994</v>
      </c>
      <c r="J20" s="9" t="s">
        <v>1</v>
      </c>
      <c r="K20" s="22" t="s">
        <v>244</v>
      </c>
    </row>
    <row r="21" spans="1:11" x14ac:dyDescent="0.2">
      <c r="A21" t="s">
        <v>617</v>
      </c>
      <c r="B21" s="305" t="s">
        <v>616</v>
      </c>
      <c r="C21" s="22" t="s">
        <v>244</v>
      </c>
      <c r="D21" s="9" t="s">
        <v>1</v>
      </c>
      <c r="E21" s="2" t="s">
        <v>123</v>
      </c>
      <c r="F21" s="2">
        <v>716552</v>
      </c>
      <c r="G21" s="2">
        <v>24</v>
      </c>
      <c r="H21" s="29">
        <v>1.85</v>
      </c>
      <c r="I21" s="34">
        <f t="shared" si="0"/>
        <v>44.400000000000006</v>
      </c>
      <c r="J21" s="9" t="s">
        <v>1</v>
      </c>
      <c r="K21" s="22" t="s">
        <v>244</v>
      </c>
    </row>
    <row r="22" spans="1:11" x14ac:dyDescent="0.2">
      <c r="A22" t="s">
        <v>617</v>
      </c>
      <c r="B22" s="305" t="s">
        <v>616</v>
      </c>
      <c r="C22" s="22" t="s">
        <v>244</v>
      </c>
      <c r="D22" s="9" t="s">
        <v>1</v>
      </c>
      <c r="E22" s="2" t="s">
        <v>124</v>
      </c>
      <c r="F22" s="2">
        <v>716592</v>
      </c>
      <c r="G22" s="2">
        <v>12</v>
      </c>
      <c r="H22" s="29">
        <v>3.95</v>
      </c>
      <c r="I22" s="34">
        <f t="shared" si="0"/>
        <v>47.400000000000006</v>
      </c>
      <c r="J22" s="9" t="s">
        <v>1</v>
      </c>
      <c r="K22" s="22" t="s">
        <v>244</v>
      </c>
    </row>
    <row r="23" spans="1:11" x14ac:dyDescent="0.2">
      <c r="A23" t="s">
        <v>617</v>
      </c>
      <c r="B23" s="305" t="s">
        <v>616</v>
      </c>
      <c r="C23" s="22" t="s">
        <v>244</v>
      </c>
      <c r="D23" s="9" t="s">
        <v>1</v>
      </c>
      <c r="E23" s="2" t="s">
        <v>125</v>
      </c>
      <c r="F23" s="2">
        <v>721740</v>
      </c>
      <c r="G23" s="2">
        <v>24</v>
      </c>
      <c r="H23" s="29">
        <v>6</v>
      </c>
      <c r="I23" s="34">
        <f t="shared" si="0"/>
        <v>144</v>
      </c>
      <c r="J23" s="9" t="s">
        <v>1</v>
      </c>
      <c r="K23" s="22" t="s">
        <v>244</v>
      </c>
    </row>
    <row r="24" spans="1:11" x14ac:dyDescent="0.2">
      <c r="A24" t="s">
        <v>617</v>
      </c>
      <c r="B24" s="305" t="s">
        <v>616</v>
      </c>
      <c r="C24" s="22" t="s">
        <v>244</v>
      </c>
      <c r="D24" s="9" t="s">
        <v>1</v>
      </c>
      <c r="E24" s="2" t="s">
        <v>126</v>
      </c>
      <c r="F24" s="2">
        <v>721742</v>
      </c>
      <c r="G24" s="2">
        <v>24</v>
      </c>
      <c r="H24" s="29">
        <v>6.25</v>
      </c>
      <c r="I24" s="34">
        <f t="shared" si="0"/>
        <v>150</v>
      </c>
      <c r="J24" s="9" t="s">
        <v>1</v>
      </c>
      <c r="K24" s="22" t="s">
        <v>244</v>
      </c>
    </row>
    <row r="25" spans="1:11" x14ac:dyDescent="0.2">
      <c r="A25" t="s">
        <v>617</v>
      </c>
      <c r="B25" s="305" t="s">
        <v>616</v>
      </c>
      <c r="C25" s="22" t="s">
        <v>244</v>
      </c>
      <c r="D25" s="9" t="s">
        <v>1</v>
      </c>
      <c r="E25" s="2" t="s">
        <v>127</v>
      </c>
      <c r="F25" s="2">
        <v>721746</v>
      </c>
      <c r="G25" s="2">
        <v>24</v>
      </c>
      <c r="H25" s="29">
        <v>9.15</v>
      </c>
      <c r="I25" s="34">
        <f t="shared" si="0"/>
        <v>219.60000000000002</v>
      </c>
      <c r="J25" s="9" t="s">
        <v>1</v>
      </c>
      <c r="K25" s="22" t="s">
        <v>244</v>
      </c>
    </row>
    <row r="26" spans="1:11" x14ac:dyDescent="0.2">
      <c r="A26" t="s">
        <v>617</v>
      </c>
      <c r="B26" s="305" t="s">
        <v>616</v>
      </c>
      <c r="C26" s="22" t="s">
        <v>244</v>
      </c>
      <c r="D26" s="9" t="s">
        <v>1</v>
      </c>
      <c r="E26" s="2" t="s">
        <v>128</v>
      </c>
      <c r="F26" s="2">
        <v>721790</v>
      </c>
      <c r="G26" s="2">
        <v>7</v>
      </c>
      <c r="H26" s="29">
        <v>35.200000000000003</v>
      </c>
      <c r="I26" s="34">
        <f t="shared" si="0"/>
        <v>246.40000000000003</v>
      </c>
      <c r="J26" s="9" t="s">
        <v>1</v>
      </c>
      <c r="K26" s="22" t="s">
        <v>244</v>
      </c>
    </row>
    <row r="27" spans="1:11" x14ac:dyDescent="0.2">
      <c r="A27" t="s">
        <v>617</v>
      </c>
      <c r="B27" s="305" t="s">
        <v>616</v>
      </c>
      <c r="C27" s="22" t="s">
        <v>244</v>
      </c>
      <c r="D27" s="9" t="s">
        <v>1</v>
      </c>
      <c r="E27" s="2" t="s">
        <v>129</v>
      </c>
      <c r="F27" s="2">
        <v>722218</v>
      </c>
      <c r="G27" s="2">
        <v>7</v>
      </c>
      <c r="H27" s="29">
        <v>17.100000000000001</v>
      </c>
      <c r="I27" s="34">
        <f t="shared" si="0"/>
        <v>119.70000000000002</v>
      </c>
      <c r="J27" s="9" t="s">
        <v>1</v>
      </c>
      <c r="K27" s="22" t="s">
        <v>244</v>
      </c>
    </row>
    <row r="28" spans="1:11" x14ac:dyDescent="0.2">
      <c r="A28" t="s">
        <v>617</v>
      </c>
      <c r="B28" s="305" t="s">
        <v>616</v>
      </c>
      <c r="C28" s="22" t="s">
        <v>244</v>
      </c>
      <c r="D28" s="9" t="s">
        <v>1</v>
      </c>
      <c r="E28" s="2" t="s">
        <v>130</v>
      </c>
      <c r="F28" s="2">
        <v>725116</v>
      </c>
      <c r="G28" s="2">
        <v>7</v>
      </c>
      <c r="H28" s="29">
        <v>29.25</v>
      </c>
      <c r="I28" s="34">
        <f t="shared" si="0"/>
        <v>204.75</v>
      </c>
      <c r="J28" s="9" t="s">
        <v>1</v>
      </c>
      <c r="K28" s="22" t="s">
        <v>244</v>
      </c>
    </row>
    <row r="29" spans="1:11" x14ac:dyDescent="0.2">
      <c r="A29" t="s">
        <v>617</v>
      </c>
      <c r="B29" s="305" t="s">
        <v>616</v>
      </c>
      <c r="C29" s="22" t="s">
        <v>244</v>
      </c>
      <c r="D29" s="9" t="s">
        <v>1</v>
      </c>
      <c r="E29" s="2" t="s">
        <v>131</v>
      </c>
      <c r="F29" s="2">
        <v>725122</v>
      </c>
      <c r="G29" s="2">
        <v>7</v>
      </c>
      <c r="H29" s="29">
        <v>44.85</v>
      </c>
      <c r="I29" s="34">
        <f t="shared" si="0"/>
        <v>313.95</v>
      </c>
      <c r="J29" s="9" t="s">
        <v>1</v>
      </c>
      <c r="K29" s="22" t="s">
        <v>244</v>
      </c>
    </row>
    <row r="30" spans="1:11" x14ac:dyDescent="0.2">
      <c r="A30" t="s">
        <v>617</v>
      </c>
      <c r="B30" s="305" t="s">
        <v>616</v>
      </c>
      <c r="C30" s="22" t="s">
        <v>244</v>
      </c>
      <c r="D30" s="9" t="s">
        <v>1</v>
      </c>
      <c r="E30" s="2" t="s">
        <v>132</v>
      </c>
      <c r="F30" s="2">
        <v>725124</v>
      </c>
      <c r="G30" s="2">
        <v>7</v>
      </c>
      <c r="H30" s="29">
        <v>54.95</v>
      </c>
      <c r="I30" s="34">
        <f t="shared" si="0"/>
        <v>384.65000000000003</v>
      </c>
      <c r="J30" s="9" t="s">
        <v>1</v>
      </c>
      <c r="K30" s="22" t="s">
        <v>244</v>
      </c>
    </row>
    <row r="31" spans="1:11" x14ac:dyDescent="0.2">
      <c r="A31" t="s">
        <v>617</v>
      </c>
      <c r="B31" s="305" t="s">
        <v>616</v>
      </c>
      <c r="C31" s="22" t="s">
        <v>244</v>
      </c>
      <c r="D31" s="9" t="s">
        <v>1</v>
      </c>
      <c r="E31" s="2" t="s">
        <v>133</v>
      </c>
      <c r="F31" s="2">
        <v>733000</v>
      </c>
      <c r="G31" s="2">
        <v>15</v>
      </c>
      <c r="H31" s="29">
        <v>3.7</v>
      </c>
      <c r="I31" s="34">
        <f t="shared" si="0"/>
        <v>55.5</v>
      </c>
      <c r="J31" s="9" t="s">
        <v>1</v>
      </c>
      <c r="K31" s="22" t="s">
        <v>244</v>
      </c>
    </row>
    <row r="32" spans="1:11" x14ac:dyDescent="0.2">
      <c r="A32" t="s">
        <v>617</v>
      </c>
      <c r="B32" s="305" t="s">
        <v>616</v>
      </c>
      <c r="C32" s="22" t="s">
        <v>244</v>
      </c>
      <c r="D32" s="9" t="s">
        <v>1</v>
      </c>
      <c r="E32" s="2" t="s">
        <v>208</v>
      </c>
      <c r="F32" s="2">
        <v>734826</v>
      </c>
      <c r="G32" s="2">
        <v>12</v>
      </c>
      <c r="H32" s="29">
        <v>12.65</v>
      </c>
      <c r="I32" s="34">
        <f t="shared" si="0"/>
        <v>151.80000000000001</v>
      </c>
      <c r="J32" s="9" t="s">
        <v>1</v>
      </c>
      <c r="K32" s="22" t="s">
        <v>244</v>
      </c>
    </row>
    <row r="33" spans="1:11" x14ac:dyDescent="0.2">
      <c r="A33" t="s">
        <v>617</v>
      </c>
      <c r="B33" s="305" t="s">
        <v>616</v>
      </c>
      <c r="C33" s="22" t="s">
        <v>244</v>
      </c>
      <c r="D33" s="9" t="s">
        <v>1</v>
      </c>
      <c r="E33" s="2" t="s">
        <v>209</v>
      </c>
      <c r="F33" s="2">
        <v>734086</v>
      </c>
      <c r="G33" s="2">
        <v>12</v>
      </c>
      <c r="H33" s="29">
        <v>11.35</v>
      </c>
      <c r="I33" s="34">
        <f t="shared" si="0"/>
        <v>136.19999999999999</v>
      </c>
      <c r="J33" s="9" t="s">
        <v>1</v>
      </c>
      <c r="K33" s="22" t="s">
        <v>244</v>
      </c>
    </row>
    <row r="34" spans="1:11" x14ac:dyDescent="0.2">
      <c r="A34" t="s">
        <v>617</v>
      </c>
      <c r="B34" s="305" t="s">
        <v>616</v>
      </c>
      <c r="C34" s="22" t="s">
        <v>244</v>
      </c>
      <c r="D34" s="9" t="s">
        <v>1</v>
      </c>
      <c r="E34" s="2" t="s">
        <v>134</v>
      </c>
      <c r="F34" s="2">
        <v>736872</v>
      </c>
      <c r="G34" s="2">
        <v>7</v>
      </c>
      <c r="H34" s="29">
        <v>19.5</v>
      </c>
      <c r="I34" s="34">
        <f t="shared" si="0"/>
        <v>136.5</v>
      </c>
      <c r="J34" s="9" t="s">
        <v>1</v>
      </c>
      <c r="K34" s="22" t="s">
        <v>244</v>
      </c>
    </row>
    <row r="35" spans="1:11" x14ac:dyDescent="0.2">
      <c r="A35" t="s">
        <v>617</v>
      </c>
      <c r="B35" s="305" t="s">
        <v>616</v>
      </c>
      <c r="C35" s="22" t="s">
        <v>244</v>
      </c>
      <c r="D35" s="9" t="s">
        <v>1</v>
      </c>
      <c r="E35" s="2" t="s">
        <v>135</v>
      </c>
      <c r="F35" s="2">
        <v>736873</v>
      </c>
      <c r="G35" s="2">
        <v>7</v>
      </c>
      <c r="H35" s="29">
        <v>26.75</v>
      </c>
      <c r="I35" s="34">
        <f t="shared" si="0"/>
        <v>187.25</v>
      </c>
      <c r="J35" s="9" t="s">
        <v>1</v>
      </c>
      <c r="K35" s="22" t="s">
        <v>244</v>
      </c>
    </row>
    <row r="36" spans="1:11" x14ac:dyDescent="0.2">
      <c r="A36" t="s">
        <v>617</v>
      </c>
      <c r="B36" s="305" t="s">
        <v>616</v>
      </c>
      <c r="C36" s="22" t="s">
        <v>244</v>
      </c>
      <c r="D36" s="9" t="s">
        <v>1</v>
      </c>
      <c r="E36" s="2" t="s">
        <v>136</v>
      </c>
      <c r="F36" s="2">
        <v>736288</v>
      </c>
      <c r="G36" s="2">
        <v>7</v>
      </c>
      <c r="H36" s="29">
        <v>11.95</v>
      </c>
      <c r="I36" s="34">
        <f t="shared" si="0"/>
        <v>83.649999999999991</v>
      </c>
      <c r="J36" s="9" t="s">
        <v>1</v>
      </c>
      <c r="K36" s="22" t="s">
        <v>244</v>
      </c>
    </row>
    <row r="37" spans="1:11" x14ac:dyDescent="0.2">
      <c r="A37" t="s">
        <v>617</v>
      </c>
      <c r="B37" s="305" t="s">
        <v>616</v>
      </c>
      <c r="C37" s="22" t="s">
        <v>244</v>
      </c>
      <c r="D37" s="9" t="s">
        <v>1</v>
      </c>
      <c r="E37" s="2" t="s">
        <v>137</v>
      </c>
      <c r="F37" s="2">
        <v>736290</v>
      </c>
      <c r="G37" s="2">
        <v>7</v>
      </c>
      <c r="H37" s="29">
        <v>16.399999999999999</v>
      </c>
      <c r="I37" s="34">
        <f t="shared" si="0"/>
        <v>114.79999999999998</v>
      </c>
      <c r="J37" s="9" t="s">
        <v>1</v>
      </c>
      <c r="K37" s="22" t="s">
        <v>244</v>
      </c>
    </row>
    <row r="38" spans="1:11" x14ac:dyDescent="0.2">
      <c r="A38" t="s">
        <v>617</v>
      </c>
      <c r="B38" s="305" t="s">
        <v>616</v>
      </c>
      <c r="C38" s="22" t="s">
        <v>244</v>
      </c>
      <c r="D38" s="9" t="s">
        <v>1</v>
      </c>
      <c r="E38" s="2" t="s">
        <v>138</v>
      </c>
      <c r="F38" s="2">
        <v>736982</v>
      </c>
      <c r="G38" s="2">
        <v>1</v>
      </c>
      <c r="H38" s="29">
        <v>10.75</v>
      </c>
      <c r="I38" s="34">
        <f t="shared" si="0"/>
        <v>10.75</v>
      </c>
      <c r="J38" s="9" t="s">
        <v>1</v>
      </c>
      <c r="K38" s="22" t="s">
        <v>244</v>
      </c>
    </row>
    <row r="39" spans="1:11" x14ac:dyDescent="0.2">
      <c r="A39" t="s">
        <v>617</v>
      </c>
      <c r="B39" s="305" t="s">
        <v>616</v>
      </c>
      <c r="C39" s="22" t="s">
        <v>244</v>
      </c>
      <c r="D39" s="9" t="s">
        <v>1</v>
      </c>
      <c r="E39" s="2" t="s">
        <v>139</v>
      </c>
      <c r="F39" s="2">
        <v>731912</v>
      </c>
      <c r="G39" s="2">
        <v>15</v>
      </c>
      <c r="H39" s="29">
        <v>15</v>
      </c>
      <c r="I39" s="34">
        <f t="shared" si="0"/>
        <v>225</v>
      </c>
      <c r="J39" s="9" t="s">
        <v>1</v>
      </c>
      <c r="K39" s="22" t="s">
        <v>244</v>
      </c>
    </row>
    <row r="40" spans="1:11" x14ac:dyDescent="0.2">
      <c r="A40" t="s">
        <v>617</v>
      </c>
      <c r="B40" s="305" t="s">
        <v>616</v>
      </c>
      <c r="C40" s="22" t="s">
        <v>244</v>
      </c>
      <c r="D40" s="9" t="s">
        <v>1</v>
      </c>
      <c r="E40" s="2" t="s">
        <v>140</v>
      </c>
      <c r="F40" s="2">
        <v>731899</v>
      </c>
      <c r="G40" s="2">
        <v>1</v>
      </c>
      <c r="H40" s="29">
        <v>156.55000000000001</v>
      </c>
      <c r="I40" s="34">
        <f t="shared" si="0"/>
        <v>156.55000000000001</v>
      </c>
      <c r="J40" s="9" t="s">
        <v>1</v>
      </c>
      <c r="K40" s="22" t="s">
        <v>244</v>
      </c>
    </row>
    <row r="41" spans="1:11" x14ac:dyDescent="0.2">
      <c r="A41" t="s">
        <v>617</v>
      </c>
      <c r="B41" s="305" t="s">
        <v>616</v>
      </c>
      <c r="C41" s="22" t="s">
        <v>244</v>
      </c>
      <c r="D41" s="9" t="s">
        <v>1</v>
      </c>
      <c r="E41" s="2" t="s">
        <v>203</v>
      </c>
      <c r="F41" s="2">
        <v>711525</v>
      </c>
      <c r="G41" s="2">
        <v>1</v>
      </c>
      <c r="H41" s="29">
        <v>74.45</v>
      </c>
      <c r="I41" s="34">
        <f t="shared" si="0"/>
        <v>74.45</v>
      </c>
      <c r="J41" s="9" t="s">
        <v>1</v>
      </c>
      <c r="K41" s="22" t="s">
        <v>244</v>
      </c>
    </row>
    <row r="42" spans="1:11" x14ac:dyDescent="0.2">
      <c r="A42" t="s">
        <v>617</v>
      </c>
      <c r="B42" s="305" t="s">
        <v>616</v>
      </c>
      <c r="C42" s="22" t="s">
        <v>244</v>
      </c>
      <c r="D42" s="9" t="s">
        <v>1</v>
      </c>
      <c r="E42" s="2" t="s">
        <v>198</v>
      </c>
      <c r="F42" s="2">
        <v>742352</v>
      </c>
      <c r="G42" s="2">
        <v>12</v>
      </c>
      <c r="H42" s="29">
        <v>2.75</v>
      </c>
      <c r="I42" s="34">
        <f t="shared" si="0"/>
        <v>33</v>
      </c>
      <c r="J42" s="9" t="s">
        <v>1</v>
      </c>
      <c r="K42" s="22" t="s">
        <v>244</v>
      </c>
    </row>
    <row r="43" spans="1:11" x14ac:dyDescent="0.2">
      <c r="A43" t="s">
        <v>617</v>
      </c>
      <c r="B43" s="305" t="s">
        <v>616</v>
      </c>
      <c r="C43" s="22" t="s">
        <v>244</v>
      </c>
      <c r="D43" s="9" t="s">
        <v>1</v>
      </c>
      <c r="E43" s="2" t="s">
        <v>141</v>
      </c>
      <c r="F43" s="2">
        <v>702616</v>
      </c>
      <c r="G43" s="2">
        <v>12</v>
      </c>
      <c r="H43" s="29">
        <v>1.35</v>
      </c>
      <c r="I43" s="34">
        <f t="shared" si="0"/>
        <v>16.200000000000003</v>
      </c>
      <c r="J43" s="9" t="s">
        <v>1</v>
      </c>
      <c r="K43" s="22" t="s">
        <v>244</v>
      </c>
    </row>
    <row r="44" spans="1:11" x14ac:dyDescent="0.2">
      <c r="A44" t="s">
        <v>617</v>
      </c>
      <c r="B44" s="305" t="s">
        <v>616</v>
      </c>
      <c r="C44" s="22" t="s">
        <v>244</v>
      </c>
      <c r="D44" s="9" t="s">
        <v>1</v>
      </c>
      <c r="E44" s="2" t="s">
        <v>142</v>
      </c>
      <c r="F44" s="2">
        <v>745390</v>
      </c>
      <c r="G44" s="2">
        <v>24</v>
      </c>
      <c r="H44" s="29">
        <v>6.5</v>
      </c>
      <c r="I44" s="34">
        <f t="shared" si="0"/>
        <v>156</v>
      </c>
      <c r="J44" s="9" t="s">
        <v>1</v>
      </c>
      <c r="K44" s="22" t="s">
        <v>244</v>
      </c>
    </row>
    <row r="45" spans="1:11" x14ac:dyDescent="0.2">
      <c r="A45" t="s">
        <v>617</v>
      </c>
      <c r="B45" s="305" t="s">
        <v>616</v>
      </c>
      <c r="C45" s="22" t="s">
        <v>244</v>
      </c>
      <c r="D45" s="9" t="s">
        <v>1</v>
      </c>
      <c r="E45" s="2" t="s">
        <v>143</v>
      </c>
      <c r="F45" s="2">
        <v>644775</v>
      </c>
      <c r="G45" s="2">
        <v>7</v>
      </c>
      <c r="H45" s="29">
        <v>8.9</v>
      </c>
      <c r="I45" s="34">
        <f t="shared" si="0"/>
        <v>62.300000000000004</v>
      </c>
      <c r="J45" s="9" t="s">
        <v>1</v>
      </c>
      <c r="K45" s="22" t="s">
        <v>244</v>
      </c>
    </row>
    <row r="46" spans="1:11" x14ac:dyDescent="0.2">
      <c r="A46" t="s">
        <v>617</v>
      </c>
      <c r="B46" s="305" t="s">
        <v>616</v>
      </c>
      <c r="C46" s="22" t="s">
        <v>244</v>
      </c>
      <c r="D46" s="9" t="s">
        <v>1</v>
      </c>
      <c r="E46" s="2" t="s">
        <v>144</v>
      </c>
      <c r="F46" s="2">
        <v>706260</v>
      </c>
      <c r="G46" s="2">
        <v>28</v>
      </c>
      <c r="H46" s="29">
        <v>6.35</v>
      </c>
      <c r="I46" s="34">
        <f t="shared" si="0"/>
        <v>177.79999999999998</v>
      </c>
      <c r="J46" s="9" t="s">
        <v>1</v>
      </c>
      <c r="K46" s="22" t="s">
        <v>244</v>
      </c>
    </row>
    <row r="47" spans="1:11" x14ac:dyDescent="0.2">
      <c r="A47" t="s">
        <v>617</v>
      </c>
      <c r="B47" s="305" t="s">
        <v>616</v>
      </c>
      <c r="C47" s="22" t="s">
        <v>244</v>
      </c>
      <c r="D47" s="9" t="s">
        <v>1</v>
      </c>
      <c r="E47" s="2" t="s">
        <v>145</v>
      </c>
      <c r="F47" s="2">
        <v>657790</v>
      </c>
      <c r="G47" s="2">
        <v>7</v>
      </c>
      <c r="H47" s="29">
        <v>4.45</v>
      </c>
      <c r="I47" s="34">
        <f t="shared" si="0"/>
        <v>31.150000000000002</v>
      </c>
      <c r="J47" s="9" t="s">
        <v>1</v>
      </c>
      <c r="K47" s="22" t="s">
        <v>244</v>
      </c>
    </row>
    <row r="48" spans="1:11" x14ac:dyDescent="0.2">
      <c r="A48" t="s">
        <v>617</v>
      </c>
      <c r="B48" s="305" t="s">
        <v>616</v>
      </c>
      <c r="C48" s="22" t="s">
        <v>244</v>
      </c>
      <c r="D48" s="9" t="s">
        <v>1</v>
      </c>
      <c r="E48" s="2" t="s">
        <v>146</v>
      </c>
      <c r="F48" s="2">
        <v>706860</v>
      </c>
      <c r="G48" s="2">
        <v>2</v>
      </c>
      <c r="H48" s="29">
        <v>4.8</v>
      </c>
      <c r="I48" s="34">
        <f t="shared" si="0"/>
        <v>9.6</v>
      </c>
      <c r="J48" s="9" t="s">
        <v>1</v>
      </c>
      <c r="K48" s="22" t="s">
        <v>244</v>
      </c>
    </row>
    <row r="49" spans="1:11" x14ac:dyDescent="0.2">
      <c r="A49" t="s">
        <v>617</v>
      </c>
      <c r="B49" s="305" t="s">
        <v>616</v>
      </c>
      <c r="C49" s="22" t="s">
        <v>244</v>
      </c>
      <c r="D49" s="9" t="s">
        <v>1</v>
      </c>
      <c r="E49" s="2" t="s">
        <v>147</v>
      </c>
      <c r="F49" s="2">
        <v>713044</v>
      </c>
      <c r="G49" s="2">
        <v>1</v>
      </c>
      <c r="H49" s="29">
        <v>26.4</v>
      </c>
      <c r="I49" s="34">
        <f t="shared" si="0"/>
        <v>26.4</v>
      </c>
      <c r="J49" s="9" t="s">
        <v>1</v>
      </c>
      <c r="K49" s="22" t="s">
        <v>244</v>
      </c>
    </row>
    <row r="50" spans="1:11" x14ac:dyDescent="0.2">
      <c r="A50" t="s">
        <v>617</v>
      </c>
      <c r="B50" s="305" t="s">
        <v>616</v>
      </c>
      <c r="C50" s="22" t="s">
        <v>244</v>
      </c>
      <c r="D50" s="9" t="s">
        <v>1</v>
      </c>
      <c r="E50" s="2" t="s">
        <v>148</v>
      </c>
      <c r="F50" s="2">
        <v>702999</v>
      </c>
      <c r="G50" s="2">
        <v>15</v>
      </c>
      <c r="H50" s="29">
        <v>12.35</v>
      </c>
      <c r="I50" s="34">
        <f t="shared" si="0"/>
        <v>185.25</v>
      </c>
      <c r="J50" s="9" t="s">
        <v>1</v>
      </c>
      <c r="K50" s="22" t="s">
        <v>244</v>
      </c>
    </row>
    <row r="51" spans="1:11" x14ac:dyDescent="0.2">
      <c r="A51" t="s">
        <v>617</v>
      </c>
      <c r="B51" s="305" t="s">
        <v>616</v>
      </c>
      <c r="C51" s="22" t="s">
        <v>244</v>
      </c>
      <c r="D51" s="9" t="s">
        <v>1</v>
      </c>
      <c r="E51" s="2" t="s">
        <v>149</v>
      </c>
      <c r="F51" s="2">
        <v>644210</v>
      </c>
      <c r="G51" s="2">
        <v>7</v>
      </c>
      <c r="H51" s="29">
        <v>4.5</v>
      </c>
      <c r="I51" s="34">
        <f t="shared" si="0"/>
        <v>31.5</v>
      </c>
      <c r="J51" s="9" t="s">
        <v>1</v>
      </c>
      <c r="K51" s="22" t="s">
        <v>244</v>
      </c>
    </row>
    <row r="52" spans="1:11" x14ac:dyDescent="0.2">
      <c r="A52" t="s">
        <v>617</v>
      </c>
      <c r="B52" s="305" t="s">
        <v>616</v>
      </c>
      <c r="C52" s="22" t="s">
        <v>244</v>
      </c>
      <c r="D52" s="9" t="s">
        <v>1</v>
      </c>
      <c r="E52" s="2" t="s">
        <v>150</v>
      </c>
      <c r="F52" s="2">
        <v>713091</v>
      </c>
      <c r="G52" s="2">
        <v>3</v>
      </c>
      <c r="H52" s="29">
        <v>8.4</v>
      </c>
      <c r="I52" s="34">
        <f t="shared" si="0"/>
        <v>25.200000000000003</v>
      </c>
      <c r="J52" s="9" t="s">
        <v>1</v>
      </c>
      <c r="K52" s="22" t="s">
        <v>244</v>
      </c>
    </row>
    <row r="53" spans="1:11" x14ac:dyDescent="0.2">
      <c r="A53" t="s">
        <v>617</v>
      </c>
      <c r="B53" s="305" t="s">
        <v>616</v>
      </c>
      <c r="C53" s="22" t="s">
        <v>244</v>
      </c>
      <c r="D53" s="9" t="s">
        <v>1</v>
      </c>
      <c r="E53" s="2" t="s">
        <v>151</v>
      </c>
      <c r="F53" s="2">
        <v>707365</v>
      </c>
      <c r="G53" s="2">
        <v>24</v>
      </c>
      <c r="H53" s="29">
        <v>16.850000000000001</v>
      </c>
      <c r="I53" s="34">
        <f t="shared" si="0"/>
        <v>404.40000000000003</v>
      </c>
      <c r="J53" s="9" t="s">
        <v>1</v>
      </c>
      <c r="K53" s="22" t="s">
        <v>244</v>
      </c>
    </row>
    <row r="54" spans="1:11" x14ac:dyDescent="0.2">
      <c r="A54" t="s">
        <v>617</v>
      </c>
      <c r="B54" s="305" t="s">
        <v>616</v>
      </c>
      <c r="C54" s="22" t="s">
        <v>244</v>
      </c>
      <c r="D54" s="9" t="s">
        <v>1</v>
      </c>
      <c r="E54" s="2" t="s">
        <v>152</v>
      </c>
      <c r="F54" s="2">
        <v>707310</v>
      </c>
      <c r="G54" s="2">
        <v>24</v>
      </c>
      <c r="H54" s="29">
        <v>9.4</v>
      </c>
      <c r="I54" s="34">
        <f t="shared" si="0"/>
        <v>225.60000000000002</v>
      </c>
      <c r="J54" s="9" t="s">
        <v>1</v>
      </c>
      <c r="K54" s="22" t="s">
        <v>244</v>
      </c>
    </row>
    <row r="55" spans="1:11" x14ac:dyDescent="0.2">
      <c r="A55" t="s">
        <v>617</v>
      </c>
      <c r="B55" s="305" t="s">
        <v>616</v>
      </c>
      <c r="C55" s="22" t="s">
        <v>244</v>
      </c>
      <c r="D55" s="9" t="s">
        <v>1</v>
      </c>
      <c r="E55" s="2" t="s">
        <v>153</v>
      </c>
      <c r="F55" s="2">
        <v>707341</v>
      </c>
      <c r="G55" s="2">
        <v>12</v>
      </c>
      <c r="H55" s="29">
        <v>13.05</v>
      </c>
      <c r="I55" s="34">
        <f t="shared" si="0"/>
        <v>156.60000000000002</v>
      </c>
      <c r="J55" s="9" t="s">
        <v>1</v>
      </c>
      <c r="K55" s="22" t="s">
        <v>244</v>
      </c>
    </row>
    <row r="56" spans="1:11" x14ac:dyDescent="0.2">
      <c r="A56" t="s">
        <v>617</v>
      </c>
      <c r="B56" s="305" t="s">
        <v>616</v>
      </c>
      <c r="C56" s="22" t="s">
        <v>244</v>
      </c>
      <c r="D56" s="9" t="s">
        <v>1</v>
      </c>
      <c r="E56" s="2" t="s">
        <v>204</v>
      </c>
      <c r="F56" s="2">
        <v>742606</v>
      </c>
      <c r="G56" s="2">
        <v>12</v>
      </c>
      <c r="H56" s="29">
        <v>7.3</v>
      </c>
      <c r="I56" s="34">
        <f t="shared" si="0"/>
        <v>87.6</v>
      </c>
      <c r="J56" s="9" t="s">
        <v>1</v>
      </c>
      <c r="K56" s="22" t="s">
        <v>244</v>
      </c>
    </row>
    <row r="57" spans="1:11" x14ac:dyDescent="0.2">
      <c r="A57" t="s">
        <v>617</v>
      </c>
      <c r="B57" s="305" t="s">
        <v>616</v>
      </c>
      <c r="C57" s="22" t="s">
        <v>244</v>
      </c>
      <c r="D57" s="9" t="s">
        <v>1</v>
      </c>
      <c r="E57" s="2" t="s">
        <v>210</v>
      </c>
      <c r="F57" s="2">
        <v>702980</v>
      </c>
      <c r="G57" s="2">
        <v>6</v>
      </c>
      <c r="H57" s="29">
        <v>8.4</v>
      </c>
      <c r="I57" s="34">
        <f t="shared" si="0"/>
        <v>50.400000000000006</v>
      </c>
      <c r="J57" s="9" t="s">
        <v>1</v>
      </c>
      <c r="K57" s="22" t="s">
        <v>244</v>
      </c>
    </row>
    <row r="58" spans="1:11" x14ac:dyDescent="0.2">
      <c r="A58" t="s">
        <v>617</v>
      </c>
      <c r="B58" s="305" t="s">
        <v>616</v>
      </c>
      <c r="C58" s="22" t="s">
        <v>244</v>
      </c>
      <c r="D58" s="9" t="s">
        <v>1</v>
      </c>
      <c r="E58" s="2" t="s">
        <v>205</v>
      </c>
      <c r="F58" s="2">
        <v>742512</v>
      </c>
      <c r="G58" s="2">
        <v>12</v>
      </c>
      <c r="H58" s="29">
        <v>2.0499999999999998</v>
      </c>
      <c r="I58" s="34">
        <f t="shared" si="0"/>
        <v>24.599999999999998</v>
      </c>
      <c r="J58" s="9" t="s">
        <v>1</v>
      </c>
      <c r="K58" s="22" t="s">
        <v>244</v>
      </c>
    </row>
    <row r="59" spans="1:11" x14ac:dyDescent="0.2">
      <c r="A59" t="s">
        <v>617</v>
      </c>
      <c r="B59" s="305" t="s">
        <v>616</v>
      </c>
      <c r="C59" s="22" t="s">
        <v>244</v>
      </c>
      <c r="D59" s="9" t="s">
        <v>1</v>
      </c>
      <c r="E59" s="2" t="s">
        <v>154</v>
      </c>
      <c r="F59" s="2">
        <v>701080</v>
      </c>
      <c r="G59" s="2">
        <v>12</v>
      </c>
      <c r="H59" s="29">
        <v>5.4</v>
      </c>
      <c r="I59" s="34">
        <f t="shared" si="0"/>
        <v>64.800000000000011</v>
      </c>
      <c r="J59" s="9" t="s">
        <v>1</v>
      </c>
      <c r="K59" s="22" t="s">
        <v>244</v>
      </c>
    </row>
    <row r="60" spans="1:11" x14ac:dyDescent="0.2">
      <c r="A60" t="s">
        <v>617</v>
      </c>
      <c r="B60" s="305" t="s">
        <v>616</v>
      </c>
      <c r="C60" s="22" t="s">
        <v>244</v>
      </c>
      <c r="D60" s="9" t="s">
        <v>1</v>
      </c>
      <c r="E60" s="2" t="s">
        <v>155</v>
      </c>
      <c r="F60" s="2">
        <v>711303</v>
      </c>
      <c r="G60" s="2">
        <v>3</v>
      </c>
      <c r="H60" s="29">
        <v>5</v>
      </c>
      <c r="I60" s="34">
        <f t="shared" si="0"/>
        <v>15</v>
      </c>
      <c r="J60" s="9" t="s">
        <v>1</v>
      </c>
      <c r="K60" s="22" t="s">
        <v>244</v>
      </c>
    </row>
    <row r="61" spans="1:11" x14ac:dyDescent="0.2">
      <c r="A61" t="s">
        <v>617</v>
      </c>
      <c r="B61" s="305" t="s">
        <v>616</v>
      </c>
      <c r="C61" s="22" t="s">
        <v>244</v>
      </c>
      <c r="D61" s="9" t="s">
        <v>1</v>
      </c>
      <c r="E61" s="2" t="s">
        <v>156</v>
      </c>
      <c r="F61" s="2">
        <v>711305</v>
      </c>
      <c r="G61" s="2">
        <v>3</v>
      </c>
      <c r="H61" s="29">
        <v>4.6500000000000004</v>
      </c>
      <c r="I61" s="34">
        <f t="shared" si="0"/>
        <v>13.950000000000001</v>
      </c>
      <c r="J61" s="9" t="s">
        <v>1</v>
      </c>
      <c r="K61" s="22" t="s">
        <v>244</v>
      </c>
    </row>
    <row r="62" spans="1:11" x14ac:dyDescent="0.2">
      <c r="A62" t="s">
        <v>617</v>
      </c>
      <c r="B62" s="305" t="s">
        <v>616</v>
      </c>
      <c r="C62" s="22" t="s">
        <v>244</v>
      </c>
      <c r="D62" s="9" t="s">
        <v>1</v>
      </c>
      <c r="E62" s="2" t="s">
        <v>157</v>
      </c>
      <c r="F62" s="2">
        <v>742890</v>
      </c>
      <c r="G62" s="2">
        <v>12</v>
      </c>
      <c r="H62" s="29">
        <v>8.4</v>
      </c>
      <c r="I62" s="34">
        <f t="shared" si="0"/>
        <v>100.80000000000001</v>
      </c>
      <c r="J62" s="9" t="s">
        <v>1</v>
      </c>
      <c r="K62" s="22" t="s">
        <v>244</v>
      </c>
    </row>
    <row r="63" spans="1:11" x14ac:dyDescent="0.2">
      <c r="A63" t="s">
        <v>617</v>
      </c>
      <c r="B63" s="305" t="s">
        <v>616</v>
      </c>
      <c r="C63" s="22" t="s">
        <v>244</v>
      </c>
      <c r="D63" s="9" t="s">
        <v>1</v>
      </c>
      <c r="E63" s="2" t="s">
        <v>158</v>
      </c>
      <c r="F63" s="2">
        <v>743043</v>
      </c>
      <c r="G63" s="2">
        <v>12</v>
      </c>
      <c r="H63" s="29">
        <v>10.25</v>
      </c>
      <c r="I63" s="34">
        <f t="shared" si="0"/>
        <v>123</v>
      </c>
      <c r="J63" s="9" t="s">
        <v>1</v>
      </c>
      <c r="K63" s="22" t="s">
        <v>244</v>
      </c>
    </row>
    <row r="64" spans="1:11" x14ac:dyDescent="0.2">
      <c r="A64" t="s">
        <v>617</v>
      </c>
      <c r="B64" s="305" t="s">
        <v>616</v>
      </c>
      <c r="C64" s="22" t="s">
        <v>244</v>
      </c>
      <c r="D64" s="9" t="s">
        <v>1</v>
      </c>
      <c r="E64" s="2" t="s">
        <v>159</v>
      </c>
      <c r="F64" s="2">
        <v>706900</v>
      </c>
      <c r="G64" s="2">
        <v>12</v>
      </c>
      <c r="H64" s="29">
        <v>2.35</v>
      </c>
      <c r="I64" s="34">
        <f t="shared" si="0"/>
        <v>28.200000000000003</v>
      </c>
      <c r="J64" s="9" t="s">
        <v>1</v>
      </c>
      <c r="K64" s="22" t="s">
        <v>244</v>
      </c>
    </row>
    <row r="65" spans="1:11" x14ac:dyDescent="0.2">
      <c r="A65" t="s">
        <v>617</v>
      </c>
      <c r="B65" s="305" t="s">
        <v>616</v>
      </c>
      <c r="C65" s="22" t="s">
        <v>244</v>
      </c>
      <c r="D65" s="9" t="s">
        <v>1</v>
      </c>
      <c r="E65" s="2" t="s">
        <v>160</v>
      </c>
      <c r="F65" s="2">
        <v>706880</v>
      </c>
      <c r="G65" s="2">
        <v>12</v>
      </c>
      <c r="H65" s="29">
        <v>2.1</v>
      </c>
      <c r="I65" s="34">
        <f t="shared" si="0"/>
        <v>25.200000000000003</v>
      </c>
      <c r="J65" s="9" t="s">
        <v>1</v>
      </c>
      <c r="K65" s="22" t="s">
        <v>244</v>
      </c>
    </row>
    <row r="66" spans="1:11" x14ac:dyDescent="0.2">
      <c r="A66" t="s">
        <v>617</v>
      </c>
      <c r="B66" s="305" t="s">
        <v>616</v>
      </c>
      <c r="C66" s="22" t="s">
        <v>244</v>
      </c>
      <c r="D66" s="9" t="s">
        <v>1</v>
      </c>
      <c r="E66" s="2" t="s">
        <v>161</v>
      </c>
      <c r="F66" s="2">
        <v>707243</v>
      </c>
      <c r="G66" s="2">
        <v>12</v>
      </c>
      <c r="H66" s="29">
        <v>7.15</v>
      </c>
      <c r="I66" s="34">
        <f t="shared" si="0"/>
        <v>85.800000000000011</v>
      </c>
      <c r="J66" s="9" t="s">
        <v>1</v>
      </c>
      <c r="K66" s="22" t="s">
        <v>244</v>
      </c>
    </row>
    <row r="67" spans="1:11" x14ac:dyDescent="0.2">
      <c r="A67" t="s">
        <v>617</v>
      </c>
      <c r="B67" s="305" t="s">
        <v>616</v>
      </c>
      <c r="C67" s="22" t="s">
        <v>244</v>
      </c>
      <c r="D67" s="9" t="s">
        <v>1</v>
      </c>
      <c r="E67" s="2" t="s">
        <v>253</v>
      </c>
      <c r="F67" s="2">
        <v>707244</v>
      </c>
      <c r="G67" s="2">
        <v>12</v>
      </c>
      <c r="H67" s="29">
        <v>7.95</v>
      </c>
      <c r="I67" s="34">
        <f t="shared" si="0"/>
        <v>95.4</v>
      </c>
      <c r="J67" s="9" t="s">
        <v>1</v>
      </c>
      <c r="K67" s="22" t="s">
        <v>244</v>
      </c>
    </row>
    <row r="68" spans="1:11" x14ac:dyDescent="0.2">
      <c r="A68" t="s">
        <v>617</v>
      </c>
      <c r="B68" s="305" t="s">
        <v>616</v>
      </c>
      <c r="C68" s="22" t="s">
        <v>244</v>
      </c>
      <c r="D68" s="9" t="s">
        <v>1</v>
      </c>
      <c r="E68" s="2" t="s">
        <v>5</v>
      </c>
      <c r="F68" s="2">
        <v>706062</v>
      </c>
      <c r="G68" s="2">
        <v>7</v>
      </c>
      <c r="H68" s="29">
        <v>2.0499999999999998</v>
      </c>
      <c r="I68" s="34">
        <f t="shared" ref="I68:I130" si="1">G68*H68</f>
        <v>14.349999999999998</v>
      </c>
      <c r="J68" s="9" t="s">
        <v>1</v>
      </c>
      <c r="K68" s="22" t="s">
        <v>244</v>
      </c>
    </row>
    <row r="69" spans="1:11" x14ac:dyDescent="0.2">
      <c r="A69" t="s">
        <v>617</v>
      </c>
      <c r="B69" s="305" t="s">
        <v>616</v>
      </c>
      <c r="C69" s="22" t="s">
        <v>244</v>
      </c>
      <c r="D69" s="9" t="s">
        <v>1</v>
      </c>
      <c r="E69" s="2" t="s">
        <v>162</v>
      </c>
      <c r="F69" s="2">
        <v>702850</v>
      </c>
      <c r="G69" s="2">
        <v>12</v>
      </c>
      <c r="H69" s="29">
        <v>4.1500000000000004</v>
      </c>
      <c r="I69" s="34">
        <f t="shared" si="1"/>
        <v>49.800000000000004</v>
      </c>
      <c r="J69" s="9" t="s">
        <v>1</v>
      </c>
      <c r="K69" s="22" t="s">
        <v>244</v>
      </c>
    </row>
    <row r="70" spans="1:11" x14ac:dyDescent="0.2">
      <c r="A70" t="s">
        <v>617</v>
      </c>
      <c r="B70" s="305" t="s">
        <v>616</v>
      </c>
      <c r="C70" s="22" t="s">
        <v>244</v>
      </c>
      <c r="D70" s="9" t="s">
        <v>1</v>
      </c>
      <c r="E70" s="2" t="s">
        <v>163</v>
      </c>
      <c r="F70" s="2">
        <v>702851</v>
      </c>
      <c r="G70" s="2">
        <v>12</v>
      </c>
      <c r="H70" s="29">
        <v>1.85</v>
      </c>
      <c r="I70" s="34">
        <f t="shared" si="1"/>
        <v>22.200000000000003</v>
      </c>
      <c r="J70" s="9" t="s">
        <v>1</v>
      </c>
      <c r="K70" s="22" t="s">
        <v>244</v>
      </c>
    </row>
    <row r="71" spans="1:11" x14ac:dyDescent="0.2">
      <c r="A71" t="s">
        <v>617</v>
      </c>
      <c r="B71" s="305" t="s">
        <v>616</v>
      </c>
      <c r="C71" s="22" t="s">
        <v>244</v>
      </c>
      <c r="D71" s="9" t="s">
        <v>1</v>
      </c>
      <c r="E71" s="2" t="s">
        <v>165</v>
      </c>
      <c r="F71" s="2" t="s">
        <v>164</v>
      </c>
      <c r="G71" s="2">
        <v>3</v>
      </c>
      <c r="H71" s="29">
        <v>45.85</v>
      </c>
      <c r="I71" s="34">
        <f t="shared" si="1"/>
        <v>137.55000000000001</v>
      </c>
      <c r="J71" s="9" t="s">
        <v>1</v>
      </c>
      <c r="K71" s="22" t="s">
        <v>244</v>
      </c>
    </row>
    <row r="72" spans="1:11" x14ac:dyDescent="0.2">
      <c r="A72" t="s">
        <v>617</v>
      </c>
      <c r="B72" s="305" t="s">
        <v>616</v>
      </c>
      <c r="C72" s="22" t="s">
        <v>244</v>
      </c>
      <c r="D72" s="9" t="s">
        <v>1</v>
      </c>
      <c r="E72" s="2" t="s">
        <v>166</v>
      </c>
      <c r="F72" s="2">
        <v>579620</v>
      </c>
      <c r="G72" s="2">
        <v>1</v>
      </c>
      <c r="H72" s="29">
        <v>179</v>
      </c>
      <c r="I72" s="34">
        <f t="shared" si="1"/>
        <v>179</v>
      </c>
      <c r="J72" s="9" t="s">
        <v>1</v>
      </c>
      <c r="K72" s="22" t="s">
        <v>244</v>
      </c>
    </row>
    <row r="73" spans="1:11" x14ac:dyDescent="0.2">
      <c r="A73" t="s">
        <v>617</v>
      </c>
      <c r="B73" s="305" t="s">
        <v>616</v>
      </c>
      <c r="C73" s="22" t="s">
        <v>244</v>
      </c>
      <c r="D73" s="9" t="s">
        <v>1</v>
      </c>
      <c r="E73" s="2" t="s">
        <v>207</v>
      </c>
      <c r="F73" s="2">
        <v>712811</v>
      </c>
      <c r="G73" s="2">
        <v>2</v>
      </c>
      <c r="H73" s="29">
        <v>17.850000000000001</v>
      </c>
      <c r="I73" s="34">
        <f t="shared" si="1"/>
        <v>35.700000000000003</v>
      </c>
      <c r="J73" s="9" t="s">
        <v>1</v>
      </c>
      <c r="K73" s="22" t="s">
        <v>244</v>
      </c>
    </row>
    <row r="74" spans="1:11" x14ac:dyDescent="0.2">
      <c r="A74" t="s">
        <v>617</v>
      </c>
      <c r="B74" s="305" t="s">
        <v>616</v>
      </c>
      <c r="C74" s="22" t="s">
        <v>244</v>
      </c>
      <c r="D74" s="9" t="s">
        <v>1</v>
      </c>
      <c r="E74" s="2" t="s">
        <v>2</v>
      </c>
      <c r="F74" s="2">
        <v>701025</v>
      </c>
      <c r="G74" s="2">
        <v>6</v>
      </c>
      <c r="H74" s="29">
        <v>439</v>
      </c>
      <c r="I74" s="34">
        <f t="shared" si="1"/>
        <v>2634</v>
      </c>
      <c r="J74" s="9" t="s">
        <v>1</v>
      </c>
      <c r="K74" s="22" t="s">
        <v>244</v>
      </c>
    </row>
    <row r="75" spans="1:11" x14ac:dyDescent="0.2">
      <c r="A75" t="s">
        <v>617</v>
      </c>
      <c r="B75" s="305" t="s">
        <v>616</v>
      </c>
      <c r="C75" s="22" t="s">
        <v>244</v>
      </c>
      <c r="D75" s="9" t="s">
        <v>1</v>
      </c>
      <c r="E75" s="2" t="s">
        <v>211</v>
      </c>
      <c r="F75" s="2">
        <v>712490</v>
      </c>
      <c r="G75" s="2">
        <v>2</v>
      </c>
      <c r="H75" s="29">
        <v>57</v>
      </c>
      <c r="I75" s="34">
        <f t="shared" si="1"/>
        <v>114</v>
      </c>
      <c r="J75" s="9" t="s">
        <v>1</v>
      </c>
      <c r="K75" s="22" t="s">
        <v>244</v>
      </c>
    </row>
    <row r="76" spans="1:11" x14ac:dyDescent="0.2">
      <c r="A76" t="s">
        <v>617</v>
      </c>
      <c r="B76" s="305" t="s">
        <v>616</v>
      </c>
      <c r="C76" s="22" t="s">
        <v>244</v>
      </c>
      <c r="D76" s="9" t="s">
        <v>1</v>
      </c>
      <c r="E76" s="2" t="s">
        <v>213</v>
      </c>
      <c r="F76" s="2">
        <v>962106</v>
      </c>
      <c r="G76" s="2">
        <v>2</v>
      </c>
      <c r="H76" s="29">
        <v>9.9499999999999993</v>
      </c>
      <c r="I76" s="34">
        <f t="shared" si="1"/>
        <v>19.899999999999999</v>
      </c>
      <c r="J76" s="9" t="s">
        <v>1</v>
      </c>
      <c r="K76" s="22" t="s">
        <v>244</v>
      </c>
    </row>
    <row r="77" spans="1:11" x14ac:dyDescent="0.2">
      <c r="A77" t="s">
        <v>617</v>
      </c>
      <c r="B77" s="305" t="s">
        <v>616</v>
      </c>
      <c r="C77" s="22" t="s">
        <v>244</v>
      </c>
      <c r="D77" s="9" t="s">
        <v>1</v>
      </c>
      <c r="E77" s="2" t="s">
        <v>212</v>
      </c>
      <c r="F77" s="2">
        <v>962107</v>
      </c>
      <c r="G77" s="2">
        <v>3</v>
      </c>
      <c r="H77" s="29">
        <v>37.950000000000003</v>
      </c>
      <c r="I77" s="34">
        <f t="shared" si="1"/>
        <v>113.85000000000001</v>
      </c>
      <c r="J77" s="9" t="s">
        <v>1</v>
      </c>
      <c r="K77" s="22" t="s">
        <v>244</v>
      </c>
    </row>
    <row r="78" spans="1:11" x14ac:dyDescent="0.2">
      <c r="A78" t="s">
        <v>617</v>
      </c>
      <c r="B78" s="305" t="s">
        <v>616</v>
      </c>
      <c r="C78" s="22" t="s">
        <v>244</v>
      </c>
      <c r="D78" s="9" t="s">
        <v>1</v>
      </c>
      <c r="E78" s="2" t="s">
        <v>214</v>
      </c>
      <c r="F78" s="2">
        <v>745490</v>
      </c>
      <c r="G78" s="2">
        <v>1</v>
      </c>
      <c r="H78" s="29">
        <v>12.85</v>
      </c>
      <c r="I78" s="34">
        <f t="shared" si="1"/>
        <v>12.85</v>
      </c>
      <c r="J78" s="9" t="s">
        <v>1</v>
      </c>
      <c r="K78" s="22" t="s">
        <v>244</v>
      </c>
    </row>
    <row r="79" spans="1:11" x14ac:dyDescent="0.2">
      <c r="A79" t="s">
        <v>617</v>
      </c>
      <c r="B79" s="305" t="s">
        <v>616</v>
      </c>
      <c r="C79" s="22" t="s">
        <v>244</v>
      </c>
      <c r="D79" s="9" t="s">
        <v>1</v>
      </c>
      <c r="E79" s="2" t="s">
        <v>216</v>
      </c>
      <c r="F79" s="2">
        <v>711850</v>
      </c>
      <c r="G79" s="2">
        <v>3</v>
      </c>
      <c r="H79" s="29">
        <v>98.5</v>
      </c>
      <c r="I79" s="34">
        <f t="shared" si="1"/>
        <v>295.5</v>
      </c>
      <c r="J79" s="9" t="s">
        <v>1</v>
      </c>
      <c r="K79" s="22" t="s">
        <v>244</v>
      </c>
    </row>
    <row r="80" spans="1:11" x14ac:dyDescent="0.2">
      <c r="A80" t="s">
        <v>617</v>
      </c>
      <c r="B80" s="305" t="s">
        <v>616</v>
      </c>
      <c r="C80" s="22" t="s">
        <v>244</v>
      </c>
      <c r="D80" s="9" t="s">
        <v>1</v>
      </c>
      <c r="E80" s="2" t="s">
        <v>197</v>
      </c>
      <c r="F80" s="2">
        <v>745485</v>
      </c>
      <c r="G80" s="2">
        <v>1</v>
      </c>
      <c r="H80" s="29">
        <v>38.25</v>
      </c>
      <c r="I80" s="34">
        <f t="shared" si="1"/>
        <v>38.25</v>
      </c>
      <c r="J80" s="9" t="s">
        <v>1</v>
      </c>
      <c r="K80" s="22" t="s">
        <v>244</v>
      </c>
    </row>
    <row r="81" spans="1:15" x14ac:dyDescent="0.2">
      <c r="A81" t="s">
        <v>617</v>
      </c>
      <c r="B81" s="305" t="s">
        <v>616</v>
      </c>
      <c r="C81" s="22" t="s">
        <v>244</v>
      </c>
      <c r="D81" s="9" t="s">
        <v>1</v>
      </c>
      <c r="E81" s="2" t="s">
        <v>215</v>
      </c>
      <c r="F81" s="2">
        <v>711560</v>
      </c>
      <c r="G81" s="2">
        <v>1</v>
      </c>
      <c r="H81" s="29">
        <v>39</v>
      </c>
      <c r="I81" s="34">
        <f t="shared" si="1"/>
        <v>39</v>
      </c>
      <c r="J81" s="9" t="s">
        <v>1</v>
      </c>
      <c r="K81" s="22" t="s">
        <v>244</v>
      </c>
    </row>
    <row r="82" spans="1:15" x14ac:dyDescent="0.2">
      <c r="A82" t="s">
        <v>617</v>
      </c>
      <c r="B82" s="305" t="s">
        <v>616</v>
      </c>
      <c r="C82" s="22" t="s">
        <v>244</v>
      </c>
      <c r="D82" s="9" t="s">
        <v>1</v>
      </c>
      <c r="E82" s="2" t="s">
        <v>199</v>
      </c>
      <c r="F82" s="2">
        <v>755230</v>
      </c>
      <c r="G82" s="2">
        <v>3</v>
      </c>
      <c r="H82" s="29">
        <v>8.5</v>
      </c>
      <c r="I82" s="34">
        <f t="shared" si="1"/>
        <v>25.5</v>
      </c>
      <c r="J82" s="9" t="s">
        <v>1</v>
      </c>
      <c r="K82" s="22" t="s">
        <v>244</v>
      </c>
    </row>
    <row r="83" spans="1:15" x14ac:dyDescent="0.2">
      <c r="A83" t="s">
        <v>617</v>
      </c>
      <c r="B83" s="305" t="s">
        <v>616</v>
      </c>
      <c r="C83" s="22" t="s">
        <v>244</v>
      </c>
      <c r="D83" s="9" t="s">
        <v>1</v>
      </c>
      <c r="E83" s="2" t="s">
        <v>200</v>
      </c>
      <c r="F83" s="2">
        <v>646514</v>
      </c>
      <c r="G83" s="2">
        <v>1</v>
      </c>
      <c r="H83" s="29">
        <v>54.55</v>
      </c>
      <c r="I83" s="34">
        <f t="shared" si="1"/>
        <v>54.55</v>
      </c>
      <c r="J83" s="9" t="s">
        <v>1</v>
      </c>
      <c r="K83" s="22" t="s">
        <v>244</v>
      </c>
    </row>
    <row r="84" spans="1:15" x14ac:dyDescent="0.2">
      <c r="A84" t="s">
        <v>617</v>
      </c>
      <c r="B84" s="305" t="s">
        <v>616</v>
      </c>
      <c r="C84" s="22" t="s">
        <v>244</v>
      </c>
      <c r="D84" s="9" t="s">
        <v>1</v>
      </c>
      <c r="E84" s="2" t="s">
        <v>201</v>
      </c>
      <c r="F84" s="2">
        <v>706173</v>
      </c>
      <c r="G84" s="2">
        <v>1</v>
      </c>
      <c r="H84" s="29">
        <v>14.4</v>
      </c>
      <c r="I84" s="34">
        <f t="shared" si="1"/>
        <v>14.4</v>
      </c>
      <c r="J84" s="9" t="s">
        <v>1</v>
      </c>
      <c r="K84" s="22" t="s">
        <v>244</v>
      </c>
    </row>
    <row r="85" spans="1:15" x14ac:dyDescent="0.2">
      <c r="A85" t="s">
        <v>617</v>
      </c>
      <c r="B85" s="305" t="s">
        <v>616</v>
      </c>
      <c r="C85" s="22" t="s">
        <v>244</v>
      </c>
      <c r="D85" s="9" t="s">
        <v>1</v>
      </c>
      <c r="E85" s="2" t="s">
        <v>202</v>
      </c>
      <c r="F85" s="2">
        <v>629388</v>
      </c>
      <c r="G85" s="2">
        <v>6</v>
      </c>
      <c r="H85" s="29">
        <v>20.95</v>
      </c>
      <c r="I85" s="34">
        <f t="shared" si="1"/>
        <v>125.69999999999999</v>
      </c>
      <c r="J85" s="9" t="s">
        <v>1</v>
      </c>
      <c r="K85" s="22" t="s">
        <v>244</v>
      </c>
    </row>
    <row r="86" spans="1:15" x14ac:dyDescent="0.2">
      <c r="A86" t="s">
        <v>617</v>
      </c>
      <c r="B86" s="305" t="s">
        <v>616</v>
      </c>
      <c r="C86" s="22" t="s">
        <v>244</v>
      </c>
      <c r="D86" s="9" t="s">
        <v>1</v>
      </c>
      <c r="E86" s="2" t="s">
        <v>217</v>
      </c>
      <c r="F86" s="2">
        <v>840181</v>
      </c>
      <c r="G86" s="2">
        <v>6</v>
      </c>
      <c r="H86" s="29">
        <v>33.950000000000003</v>
      </c>
      <c r="I86" s="34">
        <f t="shared" si="1"/>
        <v>203.70000000000002</v>
      </c>
      <c r="J86" s="9" t="s">
        <v>1</v>
      </c>
      <c r="K86" s="22" t="s">
        <v>244</v>
      </c>
    </row>
    <row r="87" spans="1:15" x14ac:dyDescent="0.2">
      <c r="A87" t="s">
        <v>617</v>
      </c>
      <c r="B87" s="305" t="s">
        <v>616</v>
      </c>
      <c r="C87" s="22" t="s">
        <v>244</v>
      </c>
      <c r="D87" s="9" t="s">
        <v>1</v>
      </c>
      <c r="E87" s="2" t="s">
        <v>218</v>
      </c>
      <c r="F87" s="2">
        <v>701640</v>
      </c>
      <c r="G87" s="2">
        <v>7</v>
      </c>
      <c r="H87" s="29">
        <v>26.25</v>
      </c>
      <c r="I87" s="34">
        <f t="shared" si="1"/>
        <v>183.75</v>
      </c>
      <c r="J87" s="9" t="s">
        <v>1</v>
      </c>
      <c r="K87" s="22" t="s">
        <v>244</v>
      </c>
    </row>
    <row r="88" spans="1:15" x14ac:dyDescent="0.2">
      <c r="A88" t="s">
        <v>617</v>
      </c>
      <c r="B88" s="305" t="s">
        <v>616</v>
      </c>
      <c r="C88" s="22" t="s">
        <v>244</v>
      </c>
      <c r="D88" s="9" t="s">
        <v>1</v>
      </c>
      <c r="E88" s="2" t="s">
        <v>219</v>
      </c>
      <c r="F88" s="2">
        <v>646838</v>
      </c>
      <c r="G88" s="2">
        <v>1</v>
      </c>
      <c r="H88" s="29">
        <v>818.85</v>
      </c>
      <c r="I88" s="34">
        <f t="shared" si="1"/>
        <v>818.85</v>
      </c>
      <c r="J88" s="9" t="s">
        <v>1</v>
      </c>
      <c r="K88" s="22" t="s">
        <v>244</v>
      </c>
    </row>
    <row r="89" spans="1:15" x14ac:dyDescent="0.2">
      <c r="A89" t="s">
        <v>617</v>
      </c>
      <c r="B89" s="305" t="s">
        <v>616</v>
      </c>
      <c r="C89" s="22" t="s">
        <v>244</v>
      </c>
      <c r="D89" s="9" t="s">
        <v>1</v>
      </c>
      <c r="E89" s="2" t="s">
        <v>4</v>
      </c>
      <c r="F89" s="2">
        <v>702972</v>
      </c>
      <c r="G89" s="2">
        <v>12</v>
      </c>
      <c r="H89" s="29">
        <v>2.4</v>
      </c>
      <c r="I89" s="34">
        <f t="shared" si="1"/>
        <v>28.799999999999997</v>
      </c>
      <c r="J89" s="9" t="s">
        <v>1</v>
      </c>
      <c r="K89" s="22" t="s">
        <v>244</v>
      </c>
    </row>
    <row r="90" spans="1:15" s="2" customFormat="1" x14ac:dyDescent="0.2">
      <c r="A90" t="s">
        <v>617</v>
      </c>
      <c r="B90" s="305" t="s">
        <v>616</v>
      </c>
      <c r="C90" s="22" t="s">
        <v>244</v>
      </c>
      <c r="D90" s="9" t="s">
        <v>1</v>
      </c>
      <c r="E90" s="2" t="s">
        <v>3</v>
      </c>
      <c r="F90" s="2">
        <v>702700</v>
      </c>
      <c r="G90" s="2">
        <v>6</v>
      </c>
      <c r="H90" s="29">
        <v>4.5</v>
      </c>
      <c r="I90" s="34">
        <f t="shared" si="1"/>
        <v>27</v>
      </c>
      <c r="J90" s="9" t="s">
        <v>1</v>
      </c>
      <c r="K90" s="22" t="s">
        <v>244</v>
      </c>
      <c r="M90" s="21"/>
      <c r="N90" s="21"/>
      <c r="O90" s="21"/>
    </row>
    <row r="91" spans="1:15" s="2" customFormat="1" x14ac:dyDescent="0.2">
      <c r="A91" t="s">
        <v>617</v>
      </c>
      <c r="B91" s="305" t="s">
        <v>616</v>
      </c>
      <c r="C91" s="22" t="s">
        <v>244</v>
      </c>
      <c r="D91" s="9" t="s">
        <v>1</v>
      </c>
      <c r="E91" s="2" t="s">
        <v>6</v>
      </c>
      <c r="F91" s="2">
        <v>706100</v>
      </c>
      <c r="G91" s="2">
        <v>6</v>
      </c>
      <c r="H91" s="29">
        <v>9</v>
      </c>
      <c r="I91" s="34">
        <f t="shared" si="1"/>
        <v>54</v>
      </c>
      <c r="J91" s="9" t="s">
        <v>1</v>
      </c>
      <c r="K91" s="22" t="s">
        <v>244</v>
      </c>
      <c r="M91" s="21"/>
      <c r="N91" s="21"/>
      <c r="O91" s="21"/>
    </row>
    <row r="92" spans="1:15" s="2" customFormat="1" x14ac:dyDescent="0.2">
      <c r="A92" t="s">
        <v>617</v>
      </c>
      <c r="B92" s="305" t="s">
        <v>616</v>
      </c>
      <c r="C92" s="22" t="s">
        <v>244</v>
      </c>
      <c r="D92" s="9" t="s">
        <v>1</v>
      </c>
      <c r="E92" s="2" t="s">
        <v>7</v>
      </c>
      <c r="F92" s="2">
        <v>706242</v>
      </c>
      <c r="G92" s="2">
        <v>50</v>
      </c>
      <c r="H92" s="29">
        <v>4</v>
      </c>
      <c r="I92" s="34">
        <f t="shared" si="1"/>
        <v>200</v>
      </c>
      <c r="J92" s="9" t="s">
        <v>1</v>
      </c>
      <c r="K92" s="22" t="s">
        <v>244</v>
      </c>
      <c r="M92" s="21"/>
      <c r="N92" s="21"/>
      <c r="O92" s="21"/>
    </row>
    <row r="93" spans="1:15" s="2" customFormat="1" x14ac:dyDescent="0.2">
      <c r="A93" t="s">
        <v>617</v>
      </c>
      <c r="B93" s="305" t="s">
        <v>616</v>
      </c>
      <c r="C93" s="22" t="s">
        <v>244</v>
      </c>
      <c r="D93" s="9" t="s">
        <v>1</v>
      </c>
      <c r="E93" s="2" t="s">
        <v>242</v>
      </c>
      <c r="F93" s="2">
        <v>706332</v>
      </c>
      <c r="G93" s="2">
        <v>30</v>
      </c>
      <c r="H93" s="29">
        <v>7.1</v>
      </c>
      <c r="I93" s="34">
        <f t="shared" si="1"/>
        <v>213</v>
      </c>
      <c r="J93" s="9" t="s">
        <v>1</v>
      </c>
      <c r="K93" s="22" t="s">
        <v>244</v>
      </c>
      <c r="M93" s="21"/>
      <c r="N93" s="21"/>
      <c r="O93" s="21"/>
    </row>
    <row r="94" spans="1:15" s="2" customFormat="1" x14ac:dyDescent="0.2">
      <c r="A94" t="s">
        <v>617</v>
      </c>
      <c r="B94" s="305" t="s">
        <v>616</v>
      </c>
      <c r="C94" s="22" t="s">
        <v>244</v>
      </c>
      <c r="D94" s="9" t="s">
        <v>1</v>
      </c>
      <c r="E94" s="2" t="s">
        <v>8</v>
      </c>
      <c r="F94" s="2">
        <v>706348</v>
      </c>
      <c r="G94" s="2">
        <v>2</v>
      </c>
      <c r="H94" s="29">
        <v>18.3</v>
      </c>
      <c r="I94" s="34">
        <f t="shared" si="1"/>
        <v>36.6</v>
      </c>
      <c r="J94" s="9" t="s">
        <v>1</v>
      </c>
      <c r="K94" s="22" t="s">
        <v>244</v>
      </c>
      <c r="M94" s="21"/>
      <c r="N94" s="21"/>
      <c r="O94" s="21"/>
    </row>
    <row r="95" spans="1:15" s="2" customFormat="1" x14ac:dyDescent="0.2">
      <c r="A95" t="s">
        <v>617</v>
      </c>
      <c r="B95" s="305" t="s">
        <v>616</v>
      </c>
      <c r="C95" s="22" t="s">
        <v>244</v>
      </c>
      <c r="D95" s="9" t="s">
        <v>1</v>
      </c>
      <c r="E95" s="2" t="s">
        <v>9</v>
      </c>
      <c r="F95" s="2">
        <v>706349</v>
      </c>
      <c r="G95" s="2">
        <v>2</v>
      </c>
      <c r="H95" s="29">
        <v>18.3</v>
      </c>
      <c r="I95" s="34">
        <f t="shared" si="1"/>
        <v>36.6</v>
      </c>
      <c r="J95" s="9" t="s">
        <v>1</v>
      </c>
      <c r="K95" s="22" t="s">
        <v>244</v>
      </c>
      <c r="M95" s="21"/>
      <c r="N95" s="21"/>
      <c r="O95" s="21"/>
    </row>
    <row r="96" spans="1:15" x14ac:dyDescent="0.2">
      <c r="A96" t="s">
        <v>617</v>
      </c>
      <c r="B96" s="305" t="s">
        <v>616</v>
      </c>
      <c r="C96" s="22" t="s">
        <v>244</v>
      </c>
      <c r="D96" s="9" t="s">
        <v>1</v>
      </c>
      <c r="E96" s="2" t="s">
        <v>167</v>
      </c>
      <c r="F96" s="2">
        <v>861300</v>
      </c>
      <c r="G96" s="2">
        <v>1</v>
      </c>
      <c r="H96" s="29">
        <v>25.95</v>
      </c>
      <c r="I96" s="34">
        <f t="shared" si="1"/>
        <v>25.95</v>
      </c>
      <c r="J96" s="9" t="s">
        <v>1</v>
      </c>
      <c r="K96" s="22" t="s">
        <v>244</v>
      </c>
    </row>
    <row r="97" spans="1:11" x14ac:dyDescent="0.2">
      <c r="A97" t="s">
        <v>617</v>
      </c>
      <c r="B97" s="305" t="s">
        <v>616</v>
      </c>
      <c r="C97" s="22" t="s">
        <v>244</v>
      </c>
      <c r="D97" s="9" t="s">
        <v>1</v>
      </c>
      <c r="E97" s="2" t="s">
        <v>168</v>
      </c>
      <c r="F97" s="4">
        <v>842780</v>
      </c>
      <c r="G97" s="2">
        <v>5</v>
      </c>
      <c r="H97" s="29">
        <v>8.75</v>
      </c>
      <c r="I97" s="34">
        <f t="shared" si="1"/>
        <v>43.75</v>
      </c>
      <c r="J97" s="9" t="s">
        <v>1</v>
      </c>
      <c r="K97" s="22" t="s">
        <v>244</v>
      </c>
    </row>
    <row r="98" spans="1:11" x14ac:dyDescent="0.2">
      <c r="A98" t="s">
        <v>617</v>
      </c>
      <c r="B98" s="305" t="s">
        <v>616</v>
      </c>
      <c r="C98" s="22" t="s">
        <v>244</v>
      </c>
      <c r="D98" s="9" t="s">
        <v>1</v>
      </c>
      <c r="E98" s="2" t="s">
        <v>169</v>
      </c>
      <c r="F98" s="4">
        <v>846736</v>
      </c>
      <c r="G98" s="2">
        <v>1</v>
      </c>
      <c r="H98" s="29">
        <v>9.25</v>
      </c>
      <c r="I98" s="34">
        <f t="shared" si="1"/>
        <v>9.25</v>
      </c>
      <c r="J98" s="9" t="s">
        <v>1</v>
      </c>
      <c r="K98" s="22" t="s">
        <v>244</v>
      </c>
    </row>
    <row r="99" spans="1:11" x14ac:dyDescent="0.2">
      <c r="A99" t="s">
        <v>617</v>
      </c>
      <c r="B99" s="305" t="s">
        <v>616</v>
      </c>
      <c r="C99" s="22" t="s">
        <v>244</v>
      </c>
      <c r="D99" s="9" t="s">
        <v>1</v>
      </c>
      <c r="E99" s="2" t="s">
        <v>170</v>
      </c>
      <c r="F99" s="4">
        <v>865863</v>
      </c>
      <c r="G99" s="2">
        <v>1</v>
      </c>
      <c r="H99" s="29">
        <v>5.5</v>
      </c>
      <c r="I99" s="34">
        <f t="shared" si="1"/>
        <v>5.5</v>
      </c>
      <c r="J99" s="9" t="s">
        <v>1</v>
      </c>
      <c r="K99" s="22" t="s">
        <v>244</v>
      </c>
    </row>
    <row r="100" spans="1:11" x14ac:dyDescent="0.2">
      <c r="A100" t="s">
        <v>617</v>
      </c>
      <c r="B100" s="305" t="s">
        <v>616</v>
      </c>
      <c r="C100" s="22" t="s">
        <v>244</v>
      </c>
      <c r="D100" s="9" t="s">
        <v>1</v>
      </c>
      <c r="E100" s="2" t="s">
        <v>46</v>
      </c>
      <c r="F100" s="4">
        <v>874850</v>
      </c>
      <c r="G100" s="2">
        <v>1</v>
      </c>
      <c r="H100" s="29">
        <v>7.95</v>
      </c>
      <c r="I100" s="34">
        <f t="shared" si="1"/>
        <v>7.95</v>
      </c>
      <c r="J100" s="9" t="s">
        <v>1</v>
      </c>
      <c r="K100" s="22" t="s">
        <v>244</v>
      </c>
    </row>
    <row r="101" spans="1:11" x14ac:dyDescent="0.2">
      <c r="A101" t="s">
        <v>617</v>
      </c>
      <c r="B101" s="305" t="s">
        <v>616</v>
      </c>
      <c r="C101" s="22" t="s">
        <v>244</v>
      </c>
      <c r="D101" s="9" t="s">
        <v>1</v>
      </c>
      <c r="E101" s="2" t="s">
        <v>171</v>
      </c>
      <c r="F101" s="4">
        <v>856430</v>
      </c>
      <c r="G101" s="2">
        <v>1</v>
      </c>
      <c r="H101" s="29">
        <v>19.600000000000001</v>
      </c>
      <c r="I101" s="34">
        <f t="shared" si="1"/>
        <v>19.600000000000001</v>
      </c>
      <c r="J101" s="9" t="s">
        <v>1</v>
      </c>
      <c r="K101" s="22" t="s">
        <v>244</v>
      </c>
    </row>
    <row r="102" spans="1:11" x14ac:dyDescent="0.2">
      <c r="A102" t="s">
        <v>617</v>
      </c>
      <c r="B102" s="305" t="s">
        <v>616</v>
      </c>
      <c r="C102" s="22" t="s">
        <v>244</v>
      </c>
      <c r="D102" s="9" t="s">
        <v>1</v>
      </c>
      <c r="E102" s="2" t="s">
        <v>172</v>
      </c>
      <c r="F102" s="4">
        <v>851840</v>
      </c>
      <c r="G102" s="2">
        <v>1</v>
      </c>
      <c r="H102" s="29">
        <v>6.75</v>
      </c>
      <c r="I102" s="34">
        <f t="shared" si="1"/>
        <v>6.75</v>
      </c>
      <c r="J102" s="9" t="s">
        <v>1</v>
      </c>
      <c r="K102" s="22" t="s">
        <v>244</v>
      </c>
    </row>
    <row r="103" spans="1:11" x14ac:dyDescent="0.2">
      <c r="A103" t="s">
        <v>617</v>
      </c>
      <c r="B103" s="305" t="s">
        <v>616</v>
      </c>
      <c r="C103" s="22" t="s">
        <v>244</v>
      </c>
      <c r="D103" s="9" t="s">
        <v>1</v>
      </c>
      <c r="E103" s="2" t="s">
        <v>173</v>
      </c>
      <c r="F103" s="4">
        <v>855580</v>
      </c>
      <c r="G103" s="2">
        <v>1</v>
      </c>
      <c r="H103" s="29">
        <v>28.95</v>
      </c>
      <c r="I103" s="34">
        <f t="shared" si="1"/>
        <v>28.95</v>
      </c>
      <c r="J103" s="9" t="s">
        <v>1</v>
      </c>
      <c r="K103" s="22" t="s">
        <v>244</v>
      </c>
    </row>
    <row r="104" spans="1:11" x14ac:dyDescent="0.2">
      <c r="A104" t="s">
        <v>617</v>
      </c>
      <c r="B104" s="305" t="s">
        <v>616</v>
      </c>
      <c r="C104" s="22" t="s">
        <v>244</v>
      </c>
      <c r="D104" s="9" t="s">
        <v>1</v>
      </c>
      <c r="E104" s="2" t="s">
        <v>174</v>
      </c>
      <c r="F104" s="4">
        <v>856440</v>
      </c>
      <c r="G104" s="2">
        <v>1</v>
      </c>
      <c r="H104" s="29">
        <v>15.25</v>
      </c>
      <c r="I104" s="34">
        <f t="shared" si="1"/>
        <v>15.25</v>
      </c>
      <c r="J104" s="9" t="s">
        <v>1</v>
      </c>
      <c r="K104" s="22" t="s">
        <v>244</v>
      </c>
    </row>
    <row r="105" spans="1:11" x14ac:dyDescent="0.2">
      <c r="A105" t="s">
        <v>617</v>
      </c>
      <c r="B105" s="305" t="s">
        <v>616</v>
      </c>
      <c r="C105" s="22" t="s">
        <v>244</v>
      </c>
      <c r="D105" s="9" t="s">
        <v>1</v>
      </c>
      <c r="E105" s="2" t="s">
        <v>175</v>
      </c>
      <c r="F105" s="4">
        <v>842400</v>
      </c>
      <c r="G105" s="2">
        <v>1</v>
      </c>
      <c r="H105" s="29">
        <v>30.95</v>
      </c>
      <c r="I105" s="34">
        <f t="shared" si="1"/>
        <v>30.95</v>
      </c>
      <c r="J105" s="9" t="s">
        <v>1</v>
      </c>
      <c r="K105" s="22" t="s">
        <v>244</v>
      </c>
    </row>
    <row r="106" spans="1:11" x14ac:dyDescent="0.2">
      <c r="A106" t="s">
        <v>617</v>
      </c>
      <c r="B106" s="305" t="s">
        <v>616</v>
      </c>
      <c r="C106" s="22" t="s">
        <v>244</v>
      </c>
      <c r="D106" s="9" t="s">
        <v>1</v>
      </c>
      <c r="E106" s="2" t="s">
        <v>176</v>
      </c>
      <c r="F106" s="4">
        <v>843072</v>
      </c>
      <c r="G106" s="2">
        <v>1</v>
      </c>
      <c r="H106" s="29">
        <v>11.95</v>
      </c>
      <c r="I106" s="34">
        <f t="shared" si="1"/>
        <v>11.95</v>
      </c>
      <c r="J106" s="9" t="s">
        <v>1</v>
      </c>
      <c r="K106" s="22" t="s">
        <v>244</v>
      </c>
    </row>
    <row r="107" spans="1:11" x14ac:dyDescent="0.2">
      <c r="A107" t="s">
        <v>617</v>
      </c>
      <c r="B107" s="305" t="s">
        <v>616</v>
      </c>
      <c r="C107" s="22" t="s">
        <v>244</v>
      </c>
      <c r="D107" s="9" t="s">
        <v>1</v>
      </c>
      <c r="E107" s="2" t="s">
        <v>16</v>
      </c>
      <c r="F107" s="4">
        <v>843800</v>
      </c>
      <c r="G107" s="2">
        <v>2</v>
      </c>
      <c r="H107" s="29">
        <v>6.75</v>
      </c>
      <c r="I107" s="34">
        <f t="shared" si="1"/>
        <v>13.5</v>
      </c>
      <c r="J107" s="9" t="s">
        <v>1</v>
      </c>
      <c r="K107" s="22" t="s">
        <v>244</v>
      </c>
    </row>
    <row r="108" spans="1:11" x14ac:dyDescent="0.2">
      <c r="A108" t="s">
        <v>617</v>
      </c>
      <c r="B108" s="305" t="s">
        <v>616</v>
      </c>
      <c r="C108" s="22" t="s">
        <v>244</v>
      </c>
      <c r="D108" s="9" t="s">
        <v>1</v>
      </c>
      <c r="E108" s="2" t="s">
        <v>177</v>
      </c>
      <c r="F108" s="4">
        <v>848263</v>
      </c>
      <c r="G108" s="2">
        <v>1</v>
      </c>
      <c r="H108" s="29">
        <v>7.95</v>
      </c>
      <c r="I108" s="34">
        <f t="shared" si="1"/>
        <v>7.95</v>
      </c>
      <c r="J108" s="9" t="s">
        <v>1</v>
      </c>
      <c r="K108" s="22" t="s">
        <v>244</v>
      </c>
    </row>
    <row r="109" spans="1:11" x14ac:dyDescent="0.2">
      <c r="A109" t="s">
        <v>617</v>
      </c>
      <c r="B109" s="305" t="s">
        <v>616</v>
      </c>
      <c r="C109" s="22" t="s">
        <v>244</v>
      </c>
      <c r="D109" s="9" t="s">
        <v>1</v>
      </c>
      <c r="E109" s="2" t="s">
        <v>178</v>
      </c>
      <c r="F109" s="4">
        <v>898110</v>
      </c>
      <c r="G109" s="2">
        <v>1</v>
      </c>
      <c r="H109" s="29">
        <v>5.25</v>
      </c>
      <c r="I109" s="34">
        <f t="shared" si="1"/>
        <v>5.25</v>
      </c>
      <c r="J109" s="9" t="s">
        <v>1</v>
      </c>
      <c r="K109" s="22" t="s">
        <v>244</v>
      </c>
    </row>
    <row r="110" spans="1:11" x14ac:dyDescent="0.2">
      <c r="A110" t="s">
        <v>617</v>
      </c>
      <c r="B110" s="305" t="s">
        <v>616</v>
      </c>
      <c r="C110" s="22" t="s">
        <v>244</v>
      </c>
      <c r="D110" s="9" t="s">
        <v>1</v>
      </c>
      <c r="E110" s="2" t="s">
        <v>27</v>
      </c>
      <c r="F110" s="4">
        <v>854960</v>
      </c>
      <c r="G110" s="2">
        <v>1</v>
      </c>
      <c r="H110" s="29">
        <v>16.95</v>
      </c>
      <c r="I110" s="34">
        <f t="shared" si="1"/>
        <v>16.95</v>
      </c>
      <c r="J110" s="9" t="s">
        <v>1</v>
      </c>
      <c r="K110" s="22" t="s">
        <v>244</v>
      </c>
    </row>
    <row r="111" spans="1:11" x14ac:dyDescent="0.2">
      <c r="A111" t="s">
        <v>617</v>
      </c>
      <c r="B111" s="305" t="s">
        <v>616</v>
      </c>
      <c r="C111" s="22" t="s">
        <v>244</v>
      </c>
      <c r="D111" s="9" t="s">
        <v>1</v>
      </c>
      <c r="E111" s="2" t="s">
        <v>179</v>
      </c>
      <c r="F111" s="4">
        <v>861283</v>
      </c>
      <c r="G111" s="2">
        <v>1</v>
      </c>
      <c r="H111" s="29">
        <v>23.75</v>
      </c>
      <c r="I111" s="34">
        <f t="shared" si="1"/>
        <v>23.75</v>
      </c>
      <c r="J111" s="9" t="s">
        <v>1</v>
      </c>
      <c r="K111" s="22" t="s">
        <v>244</v>
      </c>
    </row>
    <row r="112" spans="1:11" x14ac:dyDescent="0.2">
      <c r="A112" t="s">
        <v>617</v>
      </c>
      <c r="B112" s="305" t="s">
        <v>616</v>
      </c>
      <c r="C112" s="22" t="s">
        <v>244</v>
      </c>
      <c r="D112" s="9" t="s">
        <v>1</v>
      </c>
      <c r="E112" s="2" t="s">
        <v>34</v>
      </c>
      <c r="F112" s="4">
        <v>862460</v>
      </c>
      <c r="G112" s="2">
        <v>1</v>
      </c>
      <c r="H112" s="29">
        <v>8.25</v>
      </c>
      <c r="I112" s="34">
        <f t="shared" si="1"/>
        <v>8.25</v>
      </c>
      <c r="J112" s="9" t="s">
        <v>1</v>
      </c>
      <c r="K112" s="22" t="s">
        <v>244</v>
      </c>
    </row>
    <row r="113" spans="1:11" x14ac:dyDescent="0.2">
      <c r="A113" t="s">
        <v>617</v>
      </c>
      <c r="B113" s="305" t="s">
        <v>616</v>
      </c>
      <c r="C113" s="22" t="s">
        <v>244</v>
      </c>
      <c r="D113" s="9" t="s">
        <v>1</v>
      </c>
      <c r="E113" s="2" t="s">
        <v>180</v>
      </c>
      <c r="F113" s="4">
        <v>895511</v>
      </c>
      <c r="G113" s="2">
        <v>20</v>
      </c>
      <c r="H113" s="29">
        <v>3.6</v>
      </c>
      <c r="I113" s="34">
        <f t="shared" si="1"/>
        <v>72</v>
      </c>
      <c r="J113" s="9" t="s">
        <v>1</v>
      </c>
      <c r="K113" s="22" t="s">
        <v>244</v>
      </c>
    </row>
    <row r="114" spans="1:11" x14ac:dyDescent="0.2">
      <c r="A114" t="s">
        <v>617</v>
      </c>
      <c r="B114" s="305" t="s">
        <v>616</v>
      </c>
      <c r="C114" s="22" t="s">
        <v>244</v>
      </c>
      <c r="D114" s="9" t="s">
        <v>1</v>
      </c>
      <c r="E114" s="2" t="s">
        <v>181</v>
      </c>
      <c r="F114" s="4">
        <v>867792</v>
      </c>
      <c r="G114" s="2">
        <v>1</v>
      </c>
      <c r="H114" s="29">
        <v>25.5</v>
      </c>
      <c r="I114" s="34">
        <f t="shared" si="1"/>
        <v>25.5</v>
      </c>
      <c r="J114" s="9" t="s">
        <v>1</v>
      </c>
      <c r="K114" s="22" t="s">
        <v>244</v>
      </c>
    </row>
    <row r="115" spans="1:11" x14ac:dyDescent="0.2">
      <c r="A115" t="s">
        <v>617</v>
      </c>
      <c r="B115" s="305" t="s">
        <v>616</v>
      </c>
      <c r="C115" s="22" t="s">
        <v>244</v>
      </c>
      <c r="D115" s="9" t="s">
        <v>1</v>
      </c>
      <c r="E115" s="2" t="s">
        <v>182</v>
      </c>
      <c r="F115" s="4">
        <v>894720</v>
      </c>
      <c r="G115" s="2">
        <v>4</v>
      </c>
      <c r="H115" s="29">
        <v>5.75</v>
      </c>
      <c r="I115" s="34">
        <f t="shared" si="1"/>
        <v>23</v>
      </c>
      <c r="J115" s="9" t="s">
        <v>1</v>
      </c>
      <c r="K115" s="22" t="s">
        <v>244</v>
      </c>
    </row>
    <row r="116" spans="1:11" x14ac:dyDescent="0.2">
      <c r="A116" t="s">
        <v>617</v>
      </c>
      <c r="B116" s="305" t="s">
        <v>616</v>
      </c>
      <c r="C116" s="22" t="s">
        <v>244</v>
      </c>
      <c r="D116" s="9" t="s">
        <v>1</v>
      </c>
      <c r="E116" s="2" t="s">
        <v>183</v>
      </c>
      <c r="F116" s="4">
        <v>877560</v>
      </c>
      <c r="G116" s="2">
        <v>1</v>
      </c>
      <c r="H116" s="29">
        <v>18.5</v>
      </c>
      <c r="I116" s="34">
        <f t="shared" si="1"/>
        <v>18.5</v>
      </c>
      <c r="J116" s="9" t="s">
        <v>1</v>
      </c>
      <c r="K116" s="22" t="s">
        <v>244</v>
      </c>
    </row>
    <row r="117" spans="1:11" x14ac:dyDescent="0.2">
      <c r="A117" t="s">
        <v>617</v>
      </c>
      <c r="B117" s="305" t="s">
        <v>616</v>
      </c>
      <c r="C117" s="22" t="s">
        <v>244</v>
      </c>
      <c r="D117" s="9" t="s">
        <v>1</v>
      </c>
      <c r="E117" s="2" t="s">
        <v>184</v>
      </c>
      <c r="F117" s="4">
        <v>889430</v>
      </c>
      <c r="G117" s="2">
        <v>1</v>
      </c>
      <c r="H117" s="29">
        <v>16.75</v>
      </c>
      <c r="I117" s="34">
        <f t="shared" si="1"/>
        <v>16.75</v>
      </c>
      <c r="J117" s="9" t="s">
        <v>1</v>
      </c>
      <c r="K117" s="22" t="s">
        <v>244</v>
      </c>
    </row>
    <row r="118" spans="1:11" x14ac:dyDescent="0.2">
      <c r="A118" t="s">
        <v>617</v>
      </c>
      <c r="B118" s="305" t="s">
        <v>616</v>
      </c>
      <c r="C118" s="22" t="s">
        <v>244</v>
      </c>
      <c r="D118" s="9" t="s">
        <v>1</v>
      </c>
      <c r="E118" s="2" t="s">
        <v>185</v>
      </c>
      <c r="F118" s="4">
        <v>883470</v>
      </c>
      <c r="G118" s="2">
        <v>1</v>
      </c>
      <c r="H118" s="29">
        <v>8.5</v>
      </c>
      <c r="I118" s="34">
        <f t="shared" si="1"/>
        <v>8.5</v>
      </c>
      <c r="J118" s="9" t="s">
        <v>1</v>
      </c>
      <c r="K118" s="22" t="s">
        <v>244</v>
      </c>
    </row>
    <row r="119" spans="1:11" x14ac:dyDescent="0.2">
      <c r="A119" t="s">
        <v>617</v>
      </c>
      <c r="B119" s="305" t="s">
        <v>616</v>
      </c>
      <c r="C119" s="22" t="s">
        <v>244</v>
      </c>
      <c r="D119" s="9" t="s">
        <v>1</v>
      </c>
      <c r="E119" s="2" t="s">
        <v>186</v>
      </c>
      <c r="F119" s="4">
        <v>852030</v>
      </c>
      <c r="G119" s="2">
        <v>1</v>
      </c>
      <c r="H119" s="29">
        <v>8.25</v>
      </c>
      <c r="I119" s="34">
        <f t="shared" si="1"/>
        <v>8.25</v>
      </c>
      <c r="J119" s="9" t="s">
        <v>1</v>
      </c>
      <c r="K119" s="22" t="s">
        <v>244</v>
      </c>
    </row>
    <row r="120" spans="1:11" x14ac:dyDescent="0.2">
      <c r="A120" t="s">
        <v>617</v>
      </c>
      <c r="B120" s="305" t="s">
        <v>616</v>
      </c>
      <c r="C120" s="22" t="s">
        <v>244</v>
      </c>
      <c r="D120" s="9" t="s">
        <v>1</v>
      </c>
      <c r="E120" s="2" t="s">
        <v>187</v>
      </c>
      <c r="F120" s="4">
        <v>899342</v>
      </c>
      <c r="G120" s="2">
        <v>1</v>
      </c>
      <c r="H120" s="29">
        <v>43.5</v>
      </c>
      <c r="I120" s="34">
        <f t="shared" si="1"/>
        <v>43.5</v>
      </c>
      <c r="J120" s="9" t="s">
        <v>1</v>
      </c>
      <c r="K120" s="22" t="s">
        <v>244</v>
      </c>
    </row>
    <row r="121" spans="1:11" x14ac:dyDescent="0.2">
      <c r="A121" t="s">
        <v>617</v>
      </c>
      <c r="B121" s="305" t="s">
        <v>616</v>
      </c>
      <c r="C121" s="22" t="s">
        <v>244</v>
      </c>
      <c r="D121" s="9" t="s">
        <v>1</v>
      </c>
      <c r="E121" s="2" t="s">
        <v>188</v>
      </c>
      <c r="F121" s="4">
        <v>899410</v>
      </c>
      <c r="G121" s="2">
        <v>1</v>
      </c>
      <c r="H121" s="29">
        <v>24.75</v>
      </c>
      <c r="I121" s="34">
        <f t="shared" si="1"/>
        <v>24.75</v>
      </c>
      <c r="J121" s="9" t="s">
        <v>1</v>
      </c>
      <c r="K121" s="22" t="s">
        <v>244</v>
      </c>
    </row>
    <row r="122" spans="1:11" x14ac:dyDescent="0.2">
      <c r="A122" t="s">
        <v>617</v>
      </c>
      <c r="B122" s="305" t="s">
        <v>616</v>
      </c>
      <c r="C122" s="22" t="s">
        <v>244</v>
      </c>
      <c r="D122" s="9" t="s">
        <v>1</v>
      </c>
      <c r="E122" s="2" t="s">
        <v>189</v>
      </c>
      <c r="F122" s="4">
        <v>873120</v>
      </c>
      <c r="G122" s="2">
        <v>2</v>
      </c>
      <c r="H122" s="29">
        <v>11.25</v>
      </c>
      <c r="I122" s="34">
        <f t="shared" si="1"/>
        <v>22.5</v>
      </c>
      <c r="J122" s="9" t="s">
        <v>1</v>
      </c>
      <c r="K122" s="22" t="s">
        <v>244</v>
      </c>
    </row>
    <row r="123" spans="1:11" x14ac:dyDescent="0.2">
      <c r="A123" t="s">
        <v>617</v>
      </c>
      <c r="B123" s="305" t="s">
        <v>616</v>
      </c>
      <c r="C123" s="22" t="s">
        <v>244</v>
      </c>
      <c r="D123" s="9" t="s">
        <v>1</v>
      </c>
      <c r="E123" s="2" t="s">
        <v>190</v>
      </c>
      <c r="F123" s="4">
        <v>892720</v>
      </c>
      <c r="G123" s="2">
        <v>1</v>
      </c>
      <c r="H123" s="29">
        <v>9.9499999999999993</v>
      </c>
      <c r="I123" s="34">
        <f t="shared" si="1"/>
        <v>9.9499999999999993</v>
      </c>
      <c r="J123" s="9" t="s">
        <v>1</v>
      </c>
      <c r="K123" s="22" t="s">
        <v>244</v>
      </c>
    </row>
    <row r="124" spans="1:11" x14ac:dyDescent="0.2">
      <c r="A124" t="s">
        <v>617</v>
      </c>
      <c r="B124" s="305" t="s">
        <v>616</v>
      </c>
      <c r="C124" s="22" t="s">
        <v>244</v>
      </c>
      <c r="D124" s="9" t="s">
        <v>1</v>
      </c>
      <c r="E124" s="2" t="s">
        <v>57</v>
      </c>
      <c r="F124" s="4">
        <v>883790</v>
      </c>
      <c r="G124" s="2">
        <v>1</v>
      </c>
      <c r="H124" s="29">
        <v>15.25</v>
      </c>
      <c r="I124" s="34">
        <f t="shared" si="1"/>
        <v>15.25</v>
      </c>
      <c r="J124" s="9" t="s">
        <v>1</v>
      </c>
      <c r="K124" s="22" t="s">
        <v>244</v>
      </c>
    </row>
    <row r="125" spans="1:11" x14ac:dyDescent="0.2">
      <c r="A125" t="s">
        <v>617</v>
      </c>
      <c r="B125" s="305" t="s">
        <v>616</v>
      </c>
      <c r="C125" s="22" t="s">
        <v>244</v>
      </c>
      <c r="D125" s="9" t="s">
        <v>1</v>
      </c>
      <c r="E125" s="2" t="s">
        <v>191</v>
      </c>
      <c r="F125" s="4">
        <v>887841</v>
      </c>
      <c r="G125" s="2">
        <v>1</v>
      </c>
      <c r="H125" s="29">
        <v>26.25</v>
      </c>
      <c r="I125" s="34">
        <f t="shared" si="1"/>
        <v>26.25</v>
      </c>
      <c r="J125" s="9" t="s">
        <v>1</v>
      </c>
      <c r="K125" s="22" t="s">
        <v>244</v>
      </c>
    </row>
    <row r="126" spans="1:11" x14ac:dyDescent="0.2">
      <c r="A126" t="s">
        <v>617</v>
      </c>
      <c r="B126" s="305" t="s">
        <v>616</v>
      </c>
      <c r="C126" s="22" t="s">
        <v>244</v>
      </c>
      <c r="D126" s="9" t="s">
        <v>1</v>
      </c>
      <c r="E126" s="2" t="s">
        <v>192</v>
      </c>
      <c r="F126" s="4">
        <v>879941</v>
      </c>
      <c r="G126" s="2">
        <v>1</v>
      </c>
      <c r="H126" s="29">
        <v>7.25</v>
      </c>
      <c r="I126" s="34">
        <f t="shared" si="1"/>
        <v>7.25</v>
      </c>
      <c r="J126" s="9" t="s">
        <v>1</v>
      </c>
      <c r="K126" s="22" t="s">
        <v>244</v>
      </c>
    </row>
    <row r="127" spans="1:11" x14ac:dyDescent="0.2">
      <c r="A127" t="s">
        <v>617</v>
      </c>
      <c r="B127" s="305" t="s">
        <v>616</v>
      </c>
      <c r="C127" s="22" t="s">
        <v>244</v>
      </c>
      <c r="D127" s="9" t="s">
        <v>1</v>
      </c>
      <c r="E127" s="2" t="s">
        <v>193</v>
      </c>
      <c r="F127" s="4">
        <v>879995</v>
      </c>
      <c r="G127" s="2">
        <v>1</v>
      </c>
      <c r="H127" s="29">
        <v>6.25</v>
      </c>
      <c r="I127" s="34">
        <f t="shared" si="1"/>
        <v>6.25</v>
      </c>
      <c r="J127" s="9" t="s">
        <v>1</v>
      </c>
      <c r="K127" s="22" t="s">
        <v>244</v>
      </c>
    </row>
    <row r="128" spans="1:11" x14ac:dyDescent="0.2">
      <c r="A128" t="s">
        <v>617</v>
      </c>
      <c r="B128" s="305" t="s">
        <v>616</v>
      </c>
      <c r="C128" s="22" t="s">
        <v>244</v>
      </c>
      <c r="D128" s="9" t="s">
        <v>1</v>
      </c>
      <c r="E128" s="2" t="s">
        <v>194</v>
      </c>
      <c r="F128" s="4">
        <v>888360</v>
      </c>
      <c r="G128" s="2">
        <v>1</v>
      </c>
      <c r="H128" s="29">
        <v>6.25</v>
      </c>
      <c r="I128" s="34">
        <f t="shared" si="1"/>
        <v>6.25</v>
      </c>
      <c r="J128" s="9" t="s">
        <v>1</v>
      </c>
      <c r="K128" s="22" t="s">
        <v>244</v>
      </c>
    </row>
    <row r="129" spans="1:11" x14ac:dyDescent="0.2">
      <c r="A129" t="s">
        <v>617</v>
      </c>
      <c r="B129" s="305" t="s">
        <v>616</v>
      </c>
      <c r="C129" s="22" t="s">
        <v>244</v>
      </c>
      <c r="D129" s="9" t="s">
        <v>1</v>
      </c>
      <c r="E129" s="2" t="s">
        <v>195</v>
      </c>
      <c r="F129" s="4">
        <v>898030</v>
      </c>
      <c r="G129" s="2">
        <v>6</v>
      </c>
      <c r="H129" s="29">
        <v>5.25</v>
      </c>
      <c r="I129" s="34">
        <f t="shared" si="1"/>
        <v>31.5</v>
      </c>
      <c r="J129" s="9" t="s">
        <v>1</v>
      </c>
      <c r="K129" s="22" t="s">
        <v>244</v>
      </c>
    </row>
    <row r="130" spans="1:11" x14ac:dyDescent="0.2">
      <c r="A130" t="s">
        <v>617</v>
      </c>
      <c r="B130" s="305" t="s">
        <v>616</v>
      </c>
      <c r="C130" s="22" t="s">
        <v>244</v>
      </c>
      <c r="D130" s="9" t="s">
        <v>1</v>
      </c>
      <c r="E130" s="2" t="s">
        <v>196</v>
      </c>
      <c r="F130" s="4">
        <v>873376</v>
      </c>
      <c r="G130" s="2">
        <v>1</v>
      </c>
      <c r="H130" s="29">
        <v>5.95</v>
      </c>
      <c r="I130" s="34">
        <f t="shared" si="1"/>
        <v>5.95</v>
      </c>
      <c r="J130" s="9" t="s">
        <v>1</v>
      </c>
      <c r="K130" s="22" t="s">
        <v>244</v>
      </c>
    </row>
    <row r="131" spans="1:11" x14ac:dyDescent="0.2">
      <c r="A131" t="s">
        <v>617</v>
      </c>
      <c r="B131" s="305" t="s">
        <v>616</v>
      </c>
      <c r="C131" s="22" t="s">
        <v>244</v>
      </c>
      <c r="D131" s="2" t="s">
        <v>1</v>
      </c>
      <c r="E131" s="2" t="s">
        <v>11</v>
      </c>
      <c r="F131" s="2">
        <v>841290</v>
      </c>
      <c r="G131" s="2">
        <v>1</v>
      </c>
      <c r="H131" s="29">
        <v>15.95</v>
      </c>
      <c r="I131" s="34">
        <f t="shared" ref="I131:I194" si="2">G131*H131</f>
        <v>15.95</v>
      </c>
      <c r="J131" s="2" t="s">
        <v>1</v>
      </c>
      <c r="K131" s="22" t="s">
        <v>244</v>
      </c>
    </row>
    <row r="132" spans="1:11" x14ac:dyDescent="0.2">
      <c r="A132" t="s">
        <v>617</v>
      </c>
      <c r="B132" s="305" t="s">
        <v>616</v>
      </c>
      <c r="C132" s="22" t="s">
        <v>244</v>
      </c>
      <c r="D132" s="2" t="s">
        <v>1</v>
      </c>
      <c r="E132" s="2" t="s">
        <v>12</v>
      </c>
      <c r="F132" s="2">
        <v>841481</v>
      </c>
      <c r="G132" s="2">
        <v>1</v>
      </c>
      <c r="H132" s="29">
        <v>5.95</v>
      </c>
      <c r="I132" s="34">
        <f t="shared" si="2"/>
        <v>5.95</v>
      </c>
      <c r="J132" s="2" t="s">
        <v>1</v>
      </c>
      <c r="K132" s="22" t="s">
        <v>244</v>
      </c>
    </row>
    <row r="133" spans="1:11" x14ac:dyDescent="0.2">
      <c r="A133" t="s">
        <v>617</v>
      </c>
      <c r="B133" s="305" t="s">
        <v>616</v>
      </c>
      <c r="C133" s="22" t="s">
        <v>244</v>
      </c>
      <c r="D133" s="2" t="s">
        <v>1</v>
      </c>
      <c r="E133" s="2" t="s">
        <v>13</v>
      </c>
      <c r="F133" s="2">
        <v>843190</v>
      </c>
      <c r="G133" s="2">
        <v>1</v>
      </c>
      <c r="H133" s="29">
        <v>20.5</v>
      </c>
      <c r="I133" s="34">
        <f t="shared" si="2"/>
        <v>20.5</v>
      </c>
      <c r="J133" s="2" t="s">
        <v>1</v>
      </c>
      <c r="K133" s="22" t="s">
        <v>244</v>
      </c>
    </row>
    <row r="134" spans="1:11" x14ac:dyDescent="0.2">
      <c r="A134" t="s">
        <v>617</v>
      </c>
      <c r="B134" s="305" t="s">
        <v>616</v>
      </c>
      <c r="C134" s="22" t="s">
        <v>244</v>
      </c>
      <c r="D134" s="2" t="s">
        <v>1</v>
      </c>
      <c r="E134" s="2" t="s">
        <v>14</v>
      </c>
      <c r="F134" s="2">
        <v>843360</v>
      </c>
      <c r="G134" s="2">
        <v>1</v>
      </c>
      <c r="H134" s="29">
        <v>8.5</v>
      </c>
      <c r="I134" s="34">
        <f t="shared" si="2"/>
        <v>8.5</v>
      </c>
      <c r="J134" s="2" t="s">
        <v>1</v>
      </c>
      <c r="K134" s="22" t="s">
        <v>244</v>
      </c>
    </row>
    <row r="135" spans="1:11" x14ac:dyDescent="0.2">
      <c r="A135" t="s">
        <v>617</v>
      </c>
      <c r="B135" s="305" t="s">
        <v>616</v>
      </c>
      <c r="C135" s="22" t="s">
        <v>244</v>
      </c>
      <c r="D135" s="2" t="s">
        <v>1</v>
      </c>
      <c r="E135" s="2" t="s">
        <v>15</v>
      </c>
      <c r="F135" s="2">
        <v>843752</v>
      </c>
      <c r="G135" s="2">
        <v>1</v>
      </c>
      <c r="H135" s="29">
        <v>14.55</v>
      </c>
      <c r="I135" s="34">
        <f t="shared" si="2"/>
        <v>14.55</v>
      </c>
      <c r="J135" s="2" t="s">
        <v>1</v>
      </c>
      <c r="K135" s="22" t="s">
        <v>244</v>
      </c>
    </row>
    <row r="136" spans="1:11" x14ac:dyDescent="0.2">
      <c r="A136" t="s">
        <v>617</v>
      </c>
      <c r="B136" s="305" t="s">
        <v>616</v>
      </c>
      <c r="C136" s="22" t="s">
        <v>244</v>
      </c>
      <c r="D136" s="2" t="s">
        <v>1</v>
      </c>
      <c r="E136" s="2" t="s">
        <v>17</v>
      </c>
      <c r="F136" s="2">
        <v>844120</v>
      </c>
      <c r="G136" s="2">
        <v>1</v>
      </c>
      <c r="H136" s="29">
        <v>12.5</v>
      </c>
      <c r="I136" s="34">
        <f t="shared" si="2"/>
        <v>12.5</v>
      </c>
      <c r="J136" s="2" t="s">
        <v>1</v>
      </c>
      <c r="K136" s="22" t="s">
        <v>244</v>
      </c>
    </row>
    <row r="137" spans="1:11" x14ac:dyDescent="0.2">
      <c r="A137" t="s">
        <v>617</v>
      </c>
      <c r="B137" s="305" t="s">
        <v>616</v>
      </c>
      <c r="C137" s="22" t="s">
        <v>244</v>
      </c>
      <c r="D137" s="2" t="s">
        <v>1</v>
      </c>
      <c r="E137" s="2" t="s">
        <v>18</v>
      </c>
      <c r="F137" s="2">
        <v>844362</v>
      </c>
      <c r="G137" s="2">
        <v>1</v>
      </c>
      <c r="H137" s="29">
        <v>8.5</v>
      </c>
      <c r="I137" s="34">
        <f t="shared" si="2"/>
        <v>8.5</v>
      </c>
      <c r="J137" s="2" t="s">
        <v>1</v>
      </c>
      <c r="K137" s="22" t="s">
        <v>244</v>
      </c>
    </row>
    <row r="138" spans="1:11" x14ac:dyDescent="0.2">
      <c r="A138" t="s">
        <v>617</v>
      </c>
      <c r="B138" s="305" t="s">
        <v>616</v>
      </c>
      <c r="C138" s="22" t="s">
        <v>244</v>
      </c>
      <c r="D138" s="2" t="s">
        <v>1</v>
      </c>
      <c r="E138" s="2" t="s">
        <v>19</v>
      </c>
      <c r="F138" s="2">
        <v>844432</v>
      </c>
      <c r="G138" s="2">
        <v>1</v>
      </c>
      <c r="H138" s="29">
        <v>15.35</v>
      </c>
      <c r="I138" s="34">
        <f t="shared" si="2"/>
        <v>15.35</v>
      </c>
      <c r="J138" s="2" t="s">
        <v>1</v>
      </c>
      <c r="K138" s="22" t="s">
        <v>244</v>
      </c>
    </row>
    <row r="139" spans="1:11" x14ac:dyDescent="0.2">
      <c r="A139" t="s">
        <v>617</v>
      </c>
      <c r="B139" s="305" t="s">
        <v>616</v>
      </c>
      <c r="C139" s="22" t="s">
        <v>244</v>
      </c>
      <c r="D139" s="2" t="s">
        <v>1</v>
      </c>
      <c r="E139" s="2" t="s">
        <v>20</v>
      </c>
      <c r="F139" s="2">
        <v>847111</v>
      </c>
      <c r="G139" s="2">
        <v>1</v>
      </c>
      <c r="H139" s="29">
        <v>5.5</v>
      </c>
      <c r="I139" s="34">
        <f t="shared" si="2"/>
        <v>5.5</v>
      </c>
      <c r="J139" s="2" t="s">
        <v>1</v>
      </c>
      <c r="K139" s="22" t="s">
        <v>244</v>
      </c>
    </row>
    <row r="140" spans="1:11" x14ac:dyDescent="0.2">
      <c r="A140" t="s">
        <v>617</v>
      </c>
      <c r="B140" s="305" t="s">
        <v>616</v>
      </c>
      <c r="C140" s="22" t="s">
        <v>244</v>
      </c>
      <c r="D140" s="2" t="s">
        <v>1</v>
      </c>
      <c r="E140" s="2" t="s">
        <v>21</v>
      </c>
      <c r="F140" s="2">
        <v>848440</v>
      </c>
      <c r="G140" s="2">
        <v>1</v>
      </c>
      <c r="H140" s="29">
        <v>9.5</v>
      </c>
      <c r="I140" s="34">
        <f t="shared" si="2"/>
        <v>9.5</v>
      </c>
      <c r="J140" s="2" t="s">
        <v>1</v>
      </c>
      <c r="K140" s="22" t="s">
        <v>244</v>
      </c>
    </row>
    <row r="141" spans="1:11" x14ac:dyDescent="0.2">
      <c r="A141" t="s">
        <v>617</v>
      </c>
      <c r="B141" s="305" t="s">
        <v>616</v>
      </c>
      <c r="C141" s="22" t="s">
        <v>244</v>
      </c>
      <c r="D141" s="2" t="s">
        <v>1</v>
      </c>
      <c r="E141" s="2" t="s">
        <v>22</v>
      </c>
      <c r="F141" s="2">
        <v>848943</v>
      </c>
      <c r="G141" s="2">
        <v>1</v>
      </c>
      <c r="H141" s="29">
        <v>5.3</v>
      </c>
      <c r="I141" s="34">
        <f t="shared" si="2"/>
        <v>5.3</v>
      </c>
      <c r="J141" s="2" t="s">
        <v>1</v>
      </c>
      <c r="K141" s="22" t="s">
        <v>244</v>
      </c>
    </row>
    <row r="142" spans="1:11" x14ac:dyDescent="0.2">
      <c r="A142" t="s">
        <v>617</v>
      </c>
      <c r="B142" s="305" t="s">
        <v>616</v>
      </c>
      <c r="C142" s="22" t="s">
        <v>244</v>
      </c>
      <c r="D142" s="2" t="s">
        <v>1</v>
      </c>
      <c r="E142" s="2" t="s">
        <v>23</v>
      </c>
      <c r="F142" s="2">
        <v>849095</v>
      </c>
      <c r="G142" s="2">
        <v>1</v>
      </c>
      <c r="H142" s="29">
        <v>8.25</v>
      </c>
      <c r="I142" s="34">
        <f t="shared" si="2"/>
        <v>8.25</v>
      </c>
      <c r="J142" s="2" t="s">
        <v>1</v>
      </c>
      <c r="K142" s="22" t="s">
        <v>244</v>
      </c>
    </row>
    <row r="143" spans="1:11" x14ac:dyDescent="0.2">
      <c r="A143" t="s">
        <v>617</v>
      </c>
      <c r="B143" s="305" t="s">
        <v>616</v>
      </c>
      <c r="C143" s="22" t="s">
        <v>244</v>
      </c>
      <c r="D143" s="2" t="s">
        <v>1</v>
      </c>
      <c r="E143" s="2" t="s">
        <v>24</v>
      </c>
      <c r="F143" s="2">
        <v>851700</v>
      </c>
      <c r="G143" s="2">
        <v>1</v>
      </c>
      <c r="H143" s="29">
        <v>8.5</v>
      </c>
      <c r="I143" s="34">
        <f t="shared" si="2"/>
        <v>8.5</v>
      </c>
      <c r="J143" s="2" t="s">
        <v>1</v>
      </c>
      <c r="K143" s="22" t="s">
        <v>244</v>
      </c>
    </row>
    <row r="144" spans="1:11" x14ac:dyDescent="0.2">
      <c r="A144" t="s">
        <v>617</v>
      </c>
      <c r="B144" s="305" t="s">
        <v>616</v>
      </c>
      <c r="C144" s="22" t="s">
        <v>244</v>
      </c>
      <c r="D144" s="2" t="s">
        <v>1</v>
      </c>
      <c r="E144" s="2" t="s">
        <v>25</v>
      </c>
      <c r="F144" s="2">
        <v>852180</v>
      </c>
      <c r="G144" s="2">
        <v>1</v>
      </c>
      <c r="H144" s="30">
        <v>11.75</v>
      </c>
      <c r="I144" s="34">
        <f t="shared" si="2"/>
        <v>11.75</v>
      </c>
      <c r="J144" s="2" t="s">
        <v>1</v>
      </c>
      <c r="K144" s="22" t="s">
        <v>244</v>
      </c>
    </row>
    <row r="145" spans="1:11" x14ac:dyDescent="0.2">
      <c r="A145" t="s">
        <v>617</v>
      </c>
      <c r="B145" s="305" t="s">
        <v>616</v>
      </c>
      <c r="C145" s="22" t="s">
        <v>244</v>
      </c>
      <c r="D145" s="2" t="s">
        <v>1</v>
      </c>
      <c r="E145" s="2" t="s">
        <v>26</v>
      </c>
      <c r="F145" s="2">
        <v>854470</v>
      </c>
      <c r="G145" s="2">
        <v>1</v>
      </c>
      <c r="H145" s="30">
        <v>14.5</v>
      </c>
      <c r="I145" s="34">
        <f t="shared" si="2"/>
        <v>14.5</v>
      </c>
      <c r="J145" s="2" t="s">
        <v>1</v>
      </c>
      <c r="K145" s="22" t="s">
        <v>244</v>
      </c>
    </row>
    <row r="146" spans="1:11" x14ac:dyDescent="0.2">
      <c r="A146" t="s">
        <v>617</v>
      </c>
      <c r="B146" s="305" t="s">
        <v>616</v>
      </c>
      <c r="C146" s="22" t="s">
        <v>244</v>
      </c>
      <c r="D146" s="2" t="s">
        <v>1</v>
      </c>
      <c r="E146" s="2" t="s">
        <v>28</v>
      </c>
      <c r="F146" s="2">
        <v>854990</v>
      </c>
      <c r="G146" s="2">
        <v>1</v>
      </c>
      <c r="H146" s="29">
        <v>17.95</v>
      </c>
      <c r="I146" s="34">
        <f t="shared" si="2"/>
        <v>17.95</v>
      </c>
      <c r="J146" s="2" t="s">
        <v>1</v>
      </c>
      <c r="K146" s="22" t="s">
        <v>244</v>
      </c>
    </row>
    <row r="147" spans="1:11" x14ac:dyDescent="0.2">
      <c r="A147" t="s">
        <v>617</v>
      </c>
      <c r="B147" s="305" t="s">
        <v>616</v>
      </c>
      <c r="C147" s="22" t="s">
        <v>244</v>
      </c>
      <c r="D147" s="2" t="s">
        <v>1</v>
      </c>
      <c r="E147" s="2" t="s">
        <v>29</v>
      </c>
      <c r="F147" s="2">
        <v>855460</v>
      </c>
      <c r="G147" s="2">
        <v>1</v>
      </c>
      <c r="H147" s="29">
        <v>27.95</v>
      </c>
      <c r="I147" s="34">
        <f t="shared" si="2"/>
        <v>27.95</v>
      </c>
      <c r="J147" s="2" t="s">
        <v>1</v>
      </c>
      <c r="K147" s="22" t="s">
        <v>244</v>
      </c>
    </row>
    <row r="148" spans="1:11" x14ac:dyDescent="0.2">
      <c r="A148" t="s">
        <v>617</v>
      </c>
      <c r="B148" s="305" t="s">
        <v>616</v>
      </c>
      <c r="C148" s="22" t="s">
        <v>244</v>
      </c>
      <c r="D148" s="2" t="s">
        <v>1</v>
      </c>
      <c r="E148" s="2" t="s">
        <v>30</v>
      </c>
      <c r="F148" s="2">
        <v>856450</v>
      </c>
      <c r="G148" s="2">
        <v>1</v>
      </c>
      <c r="H148" s="29">
        <v>10.75</v>
      </c>
      <c r="I148" s="34">
        <f t="shared" si="2"/>
        <v>10.75</v>
      </c>
      <c r="J148" s="2" t="s">
        <v>1</v>
      </c>
      <c r="K148" s="22" t="s">
        <v>244</v>
      </c>
    </row>
    <row r="149" spans="1:11" x14ac:dyDescent="0.2">
      <c r="A149" t="s">
        <v>617</v>
      </c>
      <c r="B149" s="305" t="s">
        <v>616</v>
      </c>
      <c r="C149" s="22" t="s">
        <v>244</v>
      </c>
      <c r="D149" s="2" t="s">
        <v>1</v>
      </c>
      <c r="E149" s="2" t="s">
        <v>31</v>
      </c>
      <c r="F149" s="2">
        <v>856478</v>
      </c>
      <c r="G149" s="2">
        <v>1</v>
      </c>
      <c r="H149" s="29">
        <v>7.5</v>
      </c>
      <c r="I149" s="34">
        <f t="shared" si="2"/>
        <v>7.5</v>
      </c>
      <c r="J149" s="2" t="s">
        <v>1</v>
      </c>
      <c r="K149" s="22" t="s">
        <v>244</v>
      </c>
    </row>
    <row r="150" spans="1:11" x14ac:dyDescent="0.2">
      <c r="A150" t="s">
        <v>617</v>
      </c>
      <c r="B150" s="305" t="s">
        <v>616</v>
      </c>
      <c r="C150" s="22" t="s">
        <v>244</v>
      </c>
      <c r="D150" s="2" t="s">
        <v>1</v>
      </c>
      <c r="E150" s="2" t="s">
        <v>32</v>
      </c>
      <c r="F150" s="2">
        <v>856590</v>
      </c>
      <c r="G150" s="2">
        <v>1</v>
      </c>
      <c r="H150" s="29">
        <v>16.95</v>
      </c>
      <c r="I150" s="34">
        <f t="shared" si="2"/>
        <v>16.95</v>
      </c>
      <c r="J150" s="2" t="s">
        <v>1</v>
      </c>
      <c r="K150" s="22" t="s">
        <v>244</v>
      </c>
    </row>
    <row r="151" spans="1:11" x14ac:dyDescent="0.2">
      <c r="A151" t="s">
        <v>617</v>
      </c>
      <c r="B151" s="305" t="s">
        <v>616</v>
      </c>
      <c r="C151" s="22" t="s">
        <v>244</v>
      </c>
      <c r="D151" s="2" t="s">
        <v>1</v>
      </c>
      <c r="E151" s="2" t="s">
        <v>33</v>
      </c>
      <c r="F151" s="2">
        <v>857450</v>
      </c>
      <c r="G151" s="2">
        <v>1</v>
      </c>
      <c r="H151" s="29">
        <v>7.75</v>
      </c>
      <c r="I151" s="34">
        <f t="shared" si="2"/>
        <v>7.75</v>
      </c>
      <c r="J151" s="2" t="s">
        <v>1</v>
      </c>
      <c r="K151" s="22" t="s">
        <v>244</v>
      </c>
    </row>
    <row r="152" spans="1:11" x14ac:dyDescent="0.2">
      <c r="A152" t="s">
        <v>617</v>
      </c>
      <c r="B152" s="305" t="s">
        <v>616</v>
      </c>
      <c r="C152" s="22" t="s">
        <v>244</v>
      </c>
      <c r="D152" s="2" t="s">
        <v>1</v>
      </c>
      <c r="E152" s="2" t="s">
        <v>35</v>
      </c>
      <c r="F152" s="2">
        <v>862620</v>
      </c>
      <c r="G152" s="2">
        <v>1</v>
      </c>
      <c r="H152" s="29">
        <v>8.9499999999999993</v>
      </c>
      <c r="I152" s="34">
        <f t="shared" si="2"/>
        <v>8.9499999999999993</v>
      </c>
      <c r="J152" s="2" t="s">
        <v>1</v>
      </c>
      <c r="K152" s="22" t="s">
        <v>244</v>
      </c>
    </row>
    <row r="153" spans="1:11" x14ac:dyDescent="0.2">
      <c r="A153" t="s">
        <v>617</v>
      </c>
      <c r="B153" s="305" t="s">
        <v>616</v>
      </c>
      <c r="C153" s="22" t="s">
        <v>244</v>
      </c>
      <c r="D153" s="2" t="s">
        <v>1</v>
      </c>
      <c r="E153" s="2" t="s">
        <v>36</v>
      </c>
      <c r="F153" s="2">
        <v>865393</v>
      </c>
      <c r="G153" s="2">
        <v>1</v>
      </c>
      <c r="H153" s="29">
        <v>9.9499999999999993</v>
      </c>
      <c r="I153" s="34">
        <f t="shared" si="2"/>
        <v>9.9499999999999993</v>
      </c>
      <c r="J153" s="2" t="s">
        <v>1</v>
      </c>
      <c r="K153" s="22" t="s">
        <v>244</v>
      </c>
    </row>
    <row r="154" spans="1:11" x14ac:dyDescent="0.2">
      <c r="A154" t="s">
        <v>617</v>
      </c>
      <c r="B154" s="305" t="s">
        <v>616</v>
      </c>
      <c r="C154" s="22" t="s">
        <v>244</v>
      </c>
      <c r="D154" s="4" t="s">
        <v>1</v>
      </c>
      <c r="E154" s="2" t="s">
        <v>77</v>
      </c>
      <c r="F154" s="4">
        <v>893840</v>
      </c>
      <c r="G154" s="2">
        <v>3</v>
      </c>
      <c r="H154" s="31">
        <v>17.95</v>
      </c>
      <c r="I154" s="34">
        <f t="shared" si="2"/>
        <v>53.849999999999994</v>
      </c>
      <c r="J154" s="4" t="s">
        <v>1</v>
      </c>
      <c r="K154" s="22" t="s">
        <v>244</v>
      </c>
    </row>
    <row r="155" spans="1:11" x14ac:dyDescent="0.2">
      <c r="A155" t="s">
        <v>617</v>
      </c>
      <c r="B155" s="305" t="s">
        <v>616</v>
      </c>
      <c r="C155" s="22" t="s">
        <v>244</v>
      </c>
      <c r="D155" s="2" t="s">
        <v>1</v>
      </c>
      <c r="E155" s="2" t="s">
        <v>37</v>
      </c>
      <c r="F155" s="2">
        <v>865495</v>
      </c>
      <c r="G155" s="2">
        <v>1</v>
      </c>
      <c r="H155" s="29">
        <v>37.950000000000003</v>
      </c>
      <c r="I155" s="34">
        <f t="shared" si="2"/>
        <v>37.950000000000003</v>
      </c>
      <c r="J155" s="2" t="s">
        <v>1</v>
      </c>
      <c r="K155" s="22" t="s">
        <v>244</v>
      </c>
    </row>
    <row r="156" spans="1:11" x14ac:dyDescent="0.2">
      <c r="A156" t="s">
        <v>617</v>
      </c>
      <c r="B156" s="305" t="s">
        <v>616</v>
      </c>
      <c r="C156" s="22" t="s">
        <v>244</v>
      </c>
      <c r="D156" s="2" t="s">
        <v>1</v>
      </c>
      <c r="E156" s="2" t="s">
        <v>38</v>
      </c>
      <c r="F156" s="2">
        <v>868133</v>
      </c>
      <c r="G156" s="2">
        <v>1</v>
      </c>
      <c r="H156" s="29">
        <v>7.5</v>
      </c>
      <c r="I156" s="34">
        <f t="shared" si="2"/>
        <v>7.5</v>
      </c>
      <c r="J156" s="2" t="s">
        <v>1</v>
      </c>
      <c r="K156" s="22" t="s">
        <v>244</v>
      </c>
    </row>
    <row r="157" spans="1:11" x14ac:dyDescent="0.2">
      <c r="A157" t="s">
        <v>617</v>
      </c>
      <c r="B157" s="305" t="s">
        <v>616</v>
      </c>
      <c r="C157" s="22" t="s">
        <v>244</v>
      </c>
      <c r="D157" s="2" t="s">
        <v>1</v>
      </c>
      <c r="E157" s="2" t="s">
        <v>39</v>
      </c>
      <c r="F157" s="2">
        <v>869055</v>
      </c>
      <c r="G157" s="2">
        <v>1</v>
      </c>
      <c r="H157" s="29">
        <v>7.5</v>
      </c>
      <c r="I157" s="34">
        <f t="shared" si="2"/>
        <v>7.5</v>
      </c>
      <c r="J157" s="2" t="s">
        <v>1</v>
      </c>
      <c r="K157" s="22" t="s">
        <v>244</v>
      </c>
    </row>
    <row r="158" spans="1:11" x14ac:dyDescent="0.2">
      <c r="A158" t="s">
        <v>617</v>
      </c>
      <c r="B158" s="305" t="s">
        <v>616</v>
      </c>
      <c r="C158" s="22" t="s">
        <v>244</v>
      </c>
      <c r="D158" s="2" t="s">
        <v>1</v>
      </c>
      <c r="E158" s="2" t="s">
        <v>40</v>
      </c>
      <c r="F158" s="2">
        <v>869210</v>
      </c>
      <c r="G158" s="2">
        <v>1</v>
      </c>
      <c r="H158" s="29">
        <v>4.95</v>
      </c>
      <c r="I158" s="34">
        <f t="shared" si="2"/>
        <v>4.95</v>
      </c>
      <c r="J158" s="2" t="s">
        <v>1</v>
      </c>
      <c r="K158" s="22" t="s">
        <v>244</v>
      </c>
    </row>
    <row r="159" spans="1:11" x14ac:dyDescent="0.2">
      <c r="A159" t="s">
        <v>617</v>
      </c>
      <c r="B159" s="305" t="s">
        <v>616</v>
      </c>
      <c r="C159" s="22" t="s">
        <v>244</v>
      </c>
      <c r="D159" s="2" t="s">
        <v>1</v>
      </c>
      <c r="E159" s="2" t="s">
        <v>41</v>
      </c>
      <c r="F159" s="2">
        <v>872650</v>
      </c>
      <c r="G159" s="2">
        <v>1</v>
      </c>
      <c r="H159" s="29">
        <v>14.25</v>
      </c>
      <c r="I159" s="34">
        <f t="shared" si="2"/>
        <v>14.25</v>
      </c>
      <c r="J159" s="2" t="s">
        <v>1</v>
      </c>
      <c r="K159" s="22" t="s">
        <v>244</v>
      </c>
    </row>
    <row r="160" spans="1:11" x14ac:dyDescent="0.2">
      <c r="A160" t="s">
        <v>617</v>
      </c>
      <c r="B160" s="305" t="s">
        <v>616</v>
      </c>
      <c r="C160" s="22" t="s">
        <v>244</v>
      </c>
      <c r="D160" s="2" t="s">
        <v>1</v>
      </c>
      <c r="E160" s="2" t="s">
        <v>43</v>
      </c>
      <c r="F160" s="2">
        <v>873240</v>
      </c>
      <c r="G160" s="2">
        <v>1</v>
      </c>
      <c r="H160" s="29">
        <v>10.75</v>
      </c>
      <c r="I160" s="34">
        <f t="shared" si="2"/>
        <v>10.75</v>
      </c>
      <c r="J160" s="2" t="s">
        <v>1</v>
      </c>
      <c r="K160" s="22" t="s">
        <v>244</v>
      </c>
    </row>
    <row r="161" spans="1:11" x14ac:dyDescent="0.2">
      <c r="A161" t="s">
        <v>617</v>
      </c>
      <c r="B161" s="305" t="s">
        <v>616</v>
      </c>
      <c r="C161" s="22" t="s">
        <v>244</v>
      </c>
      <c r="D161" s="2" t="s">
        <v>1</v>
      </c>
      <c r="E161" s="2" t="s">
        <v>44</v>
      </c>
      <c r="F161" s="2">
        <v>873280</v>
      </c>
      <c r="G161" s="2">
        <v>1</v>
      </c>
      <c r="H161" s="29">
        <v>14.75</v>
      </c>
      <c r="I161" s="34">
        <f t="shared" si="2"/>
        <v>14.75</v>
      </c>
      <c r="J161" s="2" t="s">
        <v>1</v>
      </c>
      <c r="K161" s="22" t="s">
        <v>244</v>
      </c>
    </row>
    <row r="162" spans="1:11" x14ac:dyDescent="0.2">
      <c r="A162" t="s">
        <v>617</v>
      </c>
      <c r="B162" s="305" t="s">
        <v>616</v>
      </c>
      <c r="C162" s="22" t="s">
        <v>244</v>
      </c>
      <c r="D162" s="2" t="s">
        <v>1</v>
      </c>
      <c r="E162" s="2" t="s">
        <v>42</v>
      </c>
      <c r="F162" s="2">
        <v>873122</v>
      </c>
      <c r="G162" s="2">
        <v>1</v>
      </c>
      <c r="H162" s="29">
        <v>13.45</v>
      </c>
      <c r="I162" s="34">
        <f t="shared" si="2"/>
        <v>13.45</v>
      </c>
      <c r="J162" s="2" t="s">
        <v>1</v>
      </c>
      <c r="K162" s="22" t="s">
        <v>244</v>
      </c>
    </row>
    <row r="163" spans="1:11" x14ac:dyDescent="0.2">
      <c r="A163" t="s">
        <v>617</v>
      </c>
      <c r="B163" s="305" t="s">
        <v>616</v>
      </c>
      <c r="C163" s="22" t="s">
        <v>244</v>
      </c>
      <c r="D163" s="2" t="s">
        <v>1</v>
      </c>
      <c r="E163" s="2" t="s">
        <v>45</v>
      </c>
      <c r="F163" s="2">
        <v>873750</v>
      </c>
      <c r="G163" s="2">
        <v>1</v>
      </c>
      <c r="H163" s="29">
        <v>9.9499999999999993</v>
      </c>
      <c r="I163" s="34">
        <f t="shared" si="2"/>
        <v>9.9499999999999993</v>
      </c>
      <c r="J163" s="2" t="s">
        <v>1</v>
      </c>
      <c r="K163" s="22" t="s">
        <v>244</v>
      </c>
    </row>
    <row r="164" spans="1:11" x14ac:dyDescent="0.2">
      <c r="A164" t="s">
        <v>617</v>
      </c>
      <c r="B164" s="305" t="s">
        <v>616</v>
      </c>
      <c r="C164" s="22" t="s">
        <v>244</v>
      </c>
      <c r="D164" s="2" t="s">
        <v>1</v>
      </c>
      <c r="E164" s="2" t="s">
        <v>46</v>
      </c>
      <c r="F164" s="2">
        <v>874850</v>
      </c>
      <c r="G164" s="2">
        <v>1</v>
      </c>
      <c r="H164" s="29">
        <v>7.95</v>
      </c>
      <c r="I164" s="34">
        <f t="shared" si="2"/>
        <v>7.95</v>
      </c>
      <c r="J164" s="2" t="s">
        <v>1</v>
      </c>
      <c r="K164" s="22" t="s">
        <v>244</v>
      </c>
    </row>
    <row r="165" spans="1:11" x14ac:dyDescent="0.2">
      <c r="A165" t="s">
        <v>617</v>
      </c>
      <c r="B165" s="305" t="s">
        <v>616</v>
      </c>
      <c r="C165" s="22" t="s">
        <v>244</v>
      </c>
      <c r="D165" s="2" t="s">
        <v>1</v>
      </c>
      <c r="E165" s="2" t="s">
        <v>47</v>
      </c>
      <c r="F165" s="2">
        <v>875408</v>
      </c>
      <c r="G165" s="2">
        <v>1</v>
      </c>
      <c r="H165" s="29">
        <v>10.5</v>
      </c>
      <c r="I165" s="34">
        <f t="shared" si="2"/>
        <v>10.5</v>
      </c>
      <c r="J165" s="2" t="s">
        <v>1</v>
      </c>
      <c r="K165" s="22" t="s">
        <v>244</v>
      </c>
    </row>
    <row r="166" spans="1:11" x14ac:dyDescent="0.2">
      <c r="A166" t="s">
        <v>617</v>
      </c>
      <c r="B166" s="305" t="s">
        <v>616</v>
      </c>
      <c r="C166" s="22" t="s">
        <v>244</v>
      </c>
      <c r="D166" s="2" t="s">
        <v>1</v>
      </c>
      <c r="E166" s="2" t="s">
        <v>48</v>
      </c>
      <c r="F166" s="2">
        <v>875462</v>
      </c>
      <c r="G166" s="2">
        <v>1</v>
      </c>
      <c r="H166" s="29">
        <v>9.9499999999999993</v>
      </c>
      <c r="I166" s="34">
        <f t="shared" si="2"/>
        <v>9.9499999999999993</v>
      </c>
      <c r="J166" s="2" t="s">
        <v>1</v>
      </c>
      <c r="K166" s="22" t="s">
        <v>244</v>
      </c>
    </row>
    <row r="167" spans="1:11" x14ac:dyDescent="0.2">
      <c r="A167" t="s">
        <v>617</v>
      </c>
      <c r="B167" s="305" t="s">
        <v>616</v>
      </c>
      <c r="C167" s="22" t="s">
        <v>244</v>
      </c>
      <c r="D167" s="2" t="s">
        <v>1</v>
      </c>
      <c r="E167" s="2" t="s">
        <v>49</v>
      </c>
      <c r="F167" s="2">
        <v>875735</v>
      </c>
      <c r="G167" s="2">
        <v>1</v>
      </c>
      <c r="H167" s="29">
        <v>15.25</v>
      </c>
      <c r="I167" s="34">
        <f t="shared" si="2"/>
        <v>15.25</v>
      </c>
      <c r="J167" s="2" t="s">
        <v>1</v>
      </c>
      <c r="K167" s="22" t="s">
        <v>244</v>
      </c>
    </row>
    <row r="168" spans="1:11" x14ac:dyDescent="0.2">
      <c r="A168" t="s">
        <v>617</v>
      </c>
      <c r="B168" s="305" t="s">
        <v>616</v>
      </c>
      <c r="C168" s="22" t="s">
        <v>244</v>
      </c>
      <c r="D168" s="2" t="s">
        <v>1</v>
      </c>
      <c r="E168" s="2" t="s">
        <v>50</v>
      </c>
      <c r="F168" s="2">
        <v>877142</v>
      </c>
      <c r="G168" s="2">
        <v>1</v>
      </c>
      <c r="H168" s="29">
        <v>15.9</v>
      </c>
      <c r="I168" s="34">
        <f t="shared" si="2"/>
        <v>15.9</v>
      </c>
      <c r="J168" s="2" t="s">
        <v>1</v>
      </c>
      <c r="K168" s="22" t="s">
        <v>244</v>
      </c>
    </row>
    <row r="169" spans="1:11" x14ac:dyDescent="0.2">
      <c r="A169" t="s">
        <v>617</v>
      </c>
      <c r="B169" s="305" t="s">
        <v>616</v>
      </c>
      <c r="C169" s="22" t="s">
        <v>244</v>
      </c>
      <c r="D169" s="2" t="s">
        <v>1</v>
      </c>
      <c r="E169" s="2" t="s">
        <v>51</v>
      </c>
      <c r="F169" s="2">
        <v>882760</v>
      </c>
      <c r="G169" s="2">
        <v>1</v>
      </c>
      <c r="H169" s="29">
        <v>21.5</v>
      </c>
      <c r="I169" s="34">
        <f t="shared" si="2"/>
        <v>21.5</v>
      </c>
      <c r="J169" s="2" t="s">
        <v>1</v>
      </c>
      <c r="K169" s="22" t="s">
        <v>244</v>
      </c>
    </row>
    <row r="170" spans="1:11" x14ac:dyDescent="0.2">
      <c r="A170" t="s">
        <v>617</v>
      </c>
      <c r="B170" s="305" t="s">
        <v>616</v>
      </c>
      <c r="C170" s="22" t="s">
        <v>244</v>
      </c>
      <c r="D170" s="2" t="s">
        <v>1</v>
      </c>
      <c r="E170" s="2" t="s">
        <v>52</v>
      </c>
      <c r="F170" s="2">
        <v>882836</v>
      </c>
      <c r="G170" s="2">
        <v>1</v>
      </c>
      <c r="H170" s="29">
        <v>11.5</v>
      </c>
      <c r="I170" s="34">
        <f t="shared" si="2"/>
        <v>11.5</v>
      </c>
      <c r="J170" s="2" t="s">
        <v>1</v>
      </c>
      <c r="K170" s="22" t="s">
        <v>244</v>
      </c>
    </row>
    <row r="171" spans="1:11" x14ac:dyDescent="0.2">
      <c r="A171" t="s">
        <v>617</v>
      </c>
      <c r="B171" s="305" t="s">
        <v>616</v>
      </c>
      <c r="C171" s="22" t="s">
        <v>244</v>
      </c>
      <c r="D171" s="2" t="s">
        <v>1</v>
      </c>
      <c r="E171" s="2" t="s">
        <v>53</v>
      </c>
      <c r="F171" s="2">
        <v>882870</v>
      </c>
      <c r="G171" s="2">
        <v>1</v>
      </c>
      <c r="H171" s="29">
        <v>10.95</v>
      </c>
      <c r="I171" s="34">
        <f t="shared" si="2"/>
        <v>10.95</v>
      </c>
      <c r="J171" s="2" t="s">
        <v>1</v>
      </c>
      <c r="K171" s="22" t="s">
        <v>244</v>
      </c>
    </row>
    <row r="172" spans="1:11" x14ac:dyDescent="0.2">
      <c r="A172" t="s">
        <v>617</v>
      </c>
      <c r="B172" s="305" t="s">
        <v>616</v>
      </c>
      <c r="C172" s="22" t="s">
        <v>244</v>
      </c>
      <c r="D172" s="2" t="s">
        <v>1</v>
      </c>
      <c r="E172" s="2" t="s">
        <v>54</v>
      </c>
      <c r="F172" s="2">
        <v>882910</v>
      </c>
      <c r="G172" s="2">
        <v>1</v>
      </c>
      <c r="H172" s="29">
        <v>8.5</v>
      </c>
      <c r="I172" s="34">
        <f t="shared" si="2"/>
        <v>8.5</v>
      </c>
      <c r="J172" s="2" t="s">
        <v>1</v>
      </c>
      <c r="K172" s="22" t="s">
        <v>244</v>
      </c>
    </row>
    <row r="173" spans="1:11" x14ac:dyDescent="0.2">
      <c r="A173" t="s">
        <v>617</v>
      </c>
      <c r="B173" s="305" t="s">
        <v>616</v>
      </c>
      <c r="C173" s="22" t="s">
        <v>244</v>
      </c>
      <c r="D173" s="2" t="s">
        <v>1</v>
      </c>
      <c r="E173" s="2" t="s">
        <v>55</v>
      </c>
      <c r="F173" s="2">
        <v>883150</v>
      </c>
      <c r="G173" s="2">
        <v>1</v>
      </c>
      <c r="H173" s="29">
        <v>9.9499999999999993</v>
      </c>
      <c r="I173" s="34">
        <f t="shared" si="2"/>
        <v>9.9499999999999993</v>
      </c>
      <c r="J173" s="2" t="s">
        <v>1</v>
      </c>
      <c r="K173" s="22" t="s">
        <v>244</v>
      </c>
    </row>
    <row r="174" spans="1:11" x14ac:dyDescent="0.2">
      <c r="A174" t="s">
        <v>617</v>
      </c>
      <c r="B174" s="305" t="s">
        <v>616</v>
      </c>
      <c r="C174" s="22" t="s">
        <v>244</v>
      </c>
      <c r="D174" s="2" t="s">
        <v>1</v>
      </c>
      <c r="E174" s="2" t="s">
        <v>56</v>
      </c>
      <c r="F174" s="2">
        <v>883488</v>
      </c>
      <c r="G174" s="2">
        <v>1</v>
      </c>
      <c r="H174" s="29">
        <v>8.5</v>
      </c>
      <c r="I174" s="34">
        <f t="shared" si="2"/>
        <v>8.5</v>
      </c>
      <c r="J174" s="2" t="s">
        <v>1</v>
      </c>
      <c r="K174" s="22" t="s">
        <v>244</v>
      </c>
    </row>
    <row r="175" spans="1:11" x14ac:dyDescent="0.2">
      <c r="A175" t="s">
        <v>617</v>
      </c>
      <c r="B175" s="305" t="s">
        <v>616</v>
      </c>
      <c r="C175" s="22" t="s">
        <v>244</v>
      </c>
      <c r="D175" s="2" t="s">
        <v>1</v>
      </c>
      <c r="E175" s="2" t="s">
        <v>58</v>
      </c>
      <c r="F175" s="2">
        <v>884130</v>
      </c>
      <c r="G175" s="2">
        <v>1</v>
      </c>
      <c r="H175" s="29">
        <v>12.95</v>
      </c>
      <c r="I175" s="34">
        <f t="shared" si="2"/>
        <v>12.95</v>
      </c>
      <c r="J175" s="2" t="s">
        <v>1</v>
      </c>
      <c r="K175" s="22" t="s">
        <v>244</v>
      </c>
    </row>
    <row r="176" spans="1:11" x14ac:dyDescent="0.2">
      <c r="A176" t="s">
        <v>617</v>
      </c>
      <c r="B176" s="305" t="s">
        <v>616</v>
      </c>
      <c r="C176" s="22" t="s">
        <v>244</v>
      </c>
      <c r="D176" s="2" t="s">
        <v>1</v>
      </c>
      <c r="E176" s="2" t="s">
        <v>59</v>
      </c>
      <c r="F176" s="2">
        <v>884482</v>
      </c>
      <c r="G176" s="2">
        <v>1</v>
      </c>
      <c r="H176" s="29">
        <v>13.5</v>
      </c>
      <c r="I176" s="34">
        <f t="shared" si="2"/>
        <v>13.5</v>
      </c>
      <c r="J176" s="2" t="s">
        <v>1</v>
      </c>
      <c r="K176" s="22" t="s">
        <v>244</v>
      </c>
    </row>
    <row r="177" spans="1:11" x14ac:dyDescent="0.2">
      <c r="A177" t="s">
        <v>617</v>
      </c>
      <c r="B177" s="305" t="s">
        <v>616</v>
      </c>
      <c r="C177" s="22" t="s">
        <v>244</v>
      </c>
      <c r="D177" s="2" t="s">
        <v>1</v>
      </c>
      <c r="E177" s="2" t="s">
        <v>60</v>
      </c>
      <c r="F177" s="2">
        <v>887791</v>
      </c>
      <c r="G177" s="2">
        <v>1</v>
      </c>
      <c r="H177" s="29">
        <v>49.95</v>
      </c>
      <c r="I177" s="34">
        <f t="shared" si="2"/>
        <v>49.95</v>
      </c>
      <c r="J177" s="2" t="s">
        <v>1</v>
      </c>
      <c r="K177" s="22" t="s">
        <v>244</v>
      </c>
    </row>
    <row r="178" spans="1:11" x14ac:dyDescent="0.2">
      <c r="A178" t="s">
        <v>617</v>
      </c>
      <c r="B178" s="305" t="s">
        <v>616</v>
      </c>
      <c r="C178" s="22" t="s">
        <v>244</v>
      </c>
      <c r="D178" s="2" t="s">
        <v>1</v>
      </c>
      <c r="E178" s="2" t="s">
        <v>61</v>
      </c>
      <c r="F178" s="2">
        <v>888050</v>
      </c>
      <c r="G178" s="2">
        <v>1</v>
      </c>
      <c r="H178" s="29">
        <v>13.95</v>
      </c>
      <c r="I178" s="34">
        <f t="shared" si="2"/>
        <v>13.95</v>
      </c>
      <c r="J178" s="2" t="s">
        <v>1</v>
      </c>
      <c r="K178" s="22" t="s">
        <v>244</v>
      </c>
    </row>
    <row r="179" spans="1:11" x14ac:dyDescent="0.2">
      <c r="A179" t="s">
        <v>617</v>
      </c>
      <c r="B179" s="305" t="s">
        <v>616</v>
      </c>
      <c r="C179" s="22" t="s">
        <v>244</v>
      </c>
      <c r="D179" s="2" t="s">
        <v>1</v>
      </c>
      <c r="E179" s="2" t="s">
        <v>62</v>
      </c>
      <c r="F179" s="2">
        <v>888710</v>
      </c>
      <c r="G179" s="2">
        <v>1</v>
      </c>
      <c r="H179" s="29">
        <v>18.5</v>
      </c>
      <c r="I179" s="34">
        <f t="shared" si="2"/>
        <v>18.5</v>
      </c>
      <c r="J179" s="2" t="s">
        <v>1</v>
      </c>
      <c r="K179" s="22" t="s">
        <v>244</v>
      </c>
    </row>
    <row r="180" spans="1:11" x14ac:dyDescent="0.2">
      <c r="A180" t="s">
        <v>617</v>
      </c>
      <c r="B180" s="305" t="s">
        <v>616</v>
      </c>
      <c r="C180" s="22" t="s">
        <v>244</v>
      </c>
      <c r="D180" s="2" t="s">
        <v>1</v>
      </c>
      <c r="E180" s="2" t="s">
        <v>63</v>
      </c>
      <c r="F180" s="2">
        <v>888760</v>
      </c>
      <c r="G180" s="2">
        <v>1</v>
      </c>
      <c r="H180" s="29">
        <v>5.95</v>
      </c>
      <c r="I180" s="34">
        <f t="shared" si="2"/>
        <v>5.95</v>
      </c>
      <c r="J180" s="2" t="s">
        <v>1</v>
      </c>
      <c r="K180" s="22" t="s">
        <v>244</v>
      </c>
    </row>
    <row r="181" spans="1:11" x14ac:dyDescent="0.2">
      <c r="A181" t="s">
        <v>617</v>
      </c>
      <c r="B181" s="305" t="s">
        <v>616</v>
      </c>
      <c r="C181" s="22" t="s">
        <v>244</v>
      </c>
      <c r="D181" s="2" t="s">
        <v>1</v>
      </c>
      <c r="E181" s="2" t="s">
        <v>64</v>
      </c>
      <c r="F181" s="2">
        <v>888840</v>
      </c>
      <c r="G181" s="2">
        <v>1</v>
      </c>
      <c r="H181" s="29">
        <v>9.3000000000000007</v>
      </c>
      <c r="I181" s="34">
        <f t="shared" si="2"/>
        <v>9.3000000000000007</v>
      </c>
      <c r="J181" s="2" t="s">
        <v>1</v>
      </c>
      <c r="K181" s="22" t="s">
        <v>244</v>
      </c>
    </row>
    <row r="182" spans="1:11" x14ac:dyDescent="0.2">
      <c r="A182" t="s">
        <v>617</v>
      </c>
      <c r="B182" s="305" t="s">
        <v>616</v>
      </c>
      <c r="C182" s="22" t="s">
        <v>244</v>
      </c>
      <c r="D182" s="2" t="s">
        <v>1</v>
      </c>
      <c r="E182" s="2" t="s">
        <v>65</v>
      </c>
      <c r="F182" s="2">
        <v>888880</v>
      </c>
      <c r="G182" s="2">
        <v>1</v>
      </c>
      <c r="H182" s="29">
        <v>6.25</v>
      </c>
      <c r="I182" s="34">
        <f t="shared" si="2"/>
        <v>6.25</v>
      </c>
      <c r="J182" s="2" t="s">
        <v>1</v>
      </c>
      <c r="K182" s="22" t="s">
        <v>244</v>
      </c>
    </row>
    <row r="183" spans="1:11" x14ac:dyDescent="0.2">
      <c r="A183" t="s">
        <v>617</v>
      </c>
      <c r="B183" s="305" t="s">
        <v>616</v>
      </c>
      <c r="C183" s="22" t="s">
        <v>244</v>
      </c>
      <c r="D183" s="2" t="s">
        <v>1</v>
      </c>
      <c r="E183" s="2" t="s">
        <v>66</v>
      </c>
      <c r="F183" s="2">
        <v>889202</v>
      </c>
      <c r="G183" s="2">
        <v>1</v>
      </c>
      <c r="H183" s="29">
        <v>5.95</v>
      </c>
      <c r="I183" s="34">
        <f t="shared" si="2"/>
        <v>5.95</v>
      </c>
      <c r="J183" s="2" t="s">
        <v>1</v>
      </c>
      <c r="K183" s="22" t="s">
        <v>244</v>
      </c>
    </row>
    <row r="184" spans="1:11" x14ac:dyDescent="0.2">
      <c r="A184" t="s">
        <v>617</v>
      </c>
      <c r="B184" s="305" t="s">
        <v>616</v>
      </c>
      <c r="C184" s="22" t="s">
        <v>244</v>
      </c>
      <c r="D184" s="2" t="s">
        <v>1</v>
      </c>
      <c r="E184" s="2" t="s">
        <v>67</v>
      </c>
      <c r="F184" s="2">
        <v>889640</v>
      </c>
      <c r="G184" s="2">
        <v>1</v>
      </c>
      <c r="H184" s="29">
        <v>5.25</v>
      </c>
      <c r="I184" s="34">
        <f t="shared" si="2"/>
        <v>5.25</v>
      </c>
      <c r="J184" s="2" t="s">
        <v>1</v>
      </c>
      <c r="K184" s="22" t="s">
        <v>244</v>
      </c>
    </row>
    <row r="185" spans="1:11" x14ac:dyDescent="0.2">
      <c r="A185" t="s">
        <v>617</v>
      </c>
      <c r="B185" s="305" t="s">
        <v>616</v>
      </c>
      <c r="C185" s="22" t="s">
        <v>244</v>
      </c>
      <c r="D185" s="2" t="s">
        <v>1</v>
      </c>
      <c r="E185" s="2" t="s">
        <v>68</v>
      </c>
      <c r="F185" s="2">
        <v>889710</v>
      </c>
      <c r="G185" s="2">
        <v>1</v>
      </c>
      <c r="H185" s="29">
        <v>17.25</v>
      </c>
      <c r="I185" s="34">
        <f t="shared" si="2"/>
        <v>17.25</v>
      </c>
      <c r="J185" s="2" t="s">
        <v>1</v>
      </c>
      <c r="K185" s="22" t="s">
        <v>244</v>
      </c>
    </row>
    <row r="186" spans="1:11" x14ac:dyDescent="0.2">
      <c r="A186" t="s">
        <v>617</v>
      </c>
      <c r="B186" s="305" t="s">
        <v>616</v>
      </c>
      <c r="C186" s="22" t="s">
        <v>244</v>
      </c>
      <c r="D186" s="2" t="s">
        <v>1</v>
      </c>
      <c r="E186" s="2" t="s">
        <v>69</v>
      </c>
      <c r="F186" s="2">
        <v>891710</v>
      </c>
      <c r="G186" s="2">
        <v>1</v>
      </c>
      <c r="H186" s="29">
        <v>12.25</v>
      </c>
      <c r="I186" s="34">
        <f t="shared" si="2"/>
        <v>12.25</v>
      </c>
      <c r="J186" s="2" t="s">
        <v>1</v>
      </c>
      <c r="K186" s="22" t="s">
        <v>244</v>
      </c>
    </row>
    <row r="187" spans="1:11" x14ac:dyDescent="0.2">
      <c r="A187" t="s">
        <v>617</v>
      </c>
      <c r="B187" s="305" t="s">
        <v>616</v>
      </c>
      <c r="C187" s="22" t="s">
        <v>244</v>
      </c>
      <c r="D187" s="2" t="s">
        <v>1</v>
      </c>
      <c r="E187" s="2" t="s">
        <v>70</v>
      </c>
      <c r="F187" s="2">
        <v>892501</v>
      </c>
      <c r="G187" s="2">
        <v>1</v>
      </c>
      <c r="H187" s="29">
        <v>12.95</v>
      </c>
      <c r="I187" s="34">
        <f t="shared" si="2"/>
        <v>12.95</v>
      </c>
      <c r="J187" s="2" t="s">
        <v>1</v>
      </c>
      <c r="K187" s="22" t="s">
        <v>244</v>
      </c>
    </row>
    <row r="188" spans="1:11" x14ac:dyDescent="0.2">
      <c r="A188" t="s">
        <v>617</v>
      </c>
      <c r="B188" s="305" t="s">
        <v>616</v>
      </c>
      <c r="C188" s="22" t="s">
        <v>244</v>
      </c>
      <c r="D188" s="2" t="s">
        <v>1</v>
      </c>
      <c r="E188" s="2" t="s">
        <v>71</v>
      </c>
      <c r="F188" s="2">
        <v>892750</v>
      </c>
      <c r="G188" s="2">
        <v>1</v>
      </c>
      <c r="H188" s="29">
        <v>11.5</v>
      </c>
      <c r="I188" s="34">
        <f t="shared" si="2"/>
        <v>11.5</v>
      </c>
      <c r="J188" s="2" t="s">
        <v>1</v>
      </c>
      <c r="K188" s="22" t="s">
        <v>244</v>
      </c>
    </row>
    <row r="189" spans="1:11" x14ac:dyDescent="0.2">
      <c r="A189" t="s">
        <v>617</v>
      </c>
      <c r="B189" s="305" t="s">
        <v>616</v>
      </c>
      <c r="C189" s="22" t="s">
        <v>244</v>
      </c>
      <c r="D189" s="2" t="s">
        <v>1</v>
      </c>
      <c r="E189" s="2" t="s">
        <v>10</v>
      </c>
      <c r="F189" s="2">
        <v>758610</v>
      </c>
      <c r="G189" s="2">
        <v>1</v>
      </c>
      <c r="H189" s="29">
        <v>11.25</v>
      </c>
      <c r="I189" s="34">
        <f t="shared" si="2"/>
        <v>11.25</v>
      </c>
      <c r="J189" s="2" t="s">
        <v>1</v>
      </c>
      <c r="K189" s="22" t="s">
        <v>244</v>
      </c>
    </row>
    <row r="190" spans="1:11" x14ac:dyDescent="0.2">
      <c r="A190" t="s">
        <v>617</v>
      </c>
      <c r="B190" s="305" t="s">
        <v>616</v>
      </c>
      <c r="C190" s="22" t="s">
        <v>244</v>
      </c>
      <c r="D190" s="2" t="s">
        <v>1</v>
      </c>
      <c r="E190" s="2" t="s">
        <v>72</v>
      </c>
      <c r="F190" s="2">
        <v>892860</v>
      </c>
      <c r="G190" s="2">
        <v>1</v>
      </c>
      <c r="H190" s="29">
        <v>12.25</v>
      </c>
      <c r="I190" s="34">
        <f t="shared" si="2"/>
        <v>12.25</v>
      </c>
      <c r="J190" s="2" t="s">
        <v>1</v>
      </c>
      <c r="K190" s="22" t="s">
        <v>244</v>
      </c>
    </row>
    <row r="191" spans="1:11" x14ac:dyDescent="0.2">
      <c r="A191" t="s">
        <v>617</v>
      </c>
      <c r="B191" s="305" t="s">
        <v>616</v>
      </c>
      <c r="C191" s="22" t="s">
        <v>244</v>
      </c>
      <c r="D191" s="2" t="s">
        <v>1</v>
      </c>
      <c r="E191" s="2" t="s">
        <v>73</v>
      </c>
      <c r="F191" s="2">
        <v>893302</v>
      </c>
      <c r="G191" s="2">
        <v>1</v>
      </c>
      <c r="H191" s="29">
        <v>29.95</v>
      </c>
      <c r="I191" s="34">
        <f t="shared" si="2"/>
        <v>29.95</v>
      </c>
      <c r="J191" s="2" t="s">
        <v>1</v>
      </c>
      <c r="K191" s="22" t="s">
        <v>244</v>
      </c>
    </row>
    <row r="192" spans="1:11" x14ac:dyDescent="0.2">
      <c r="A192" t="s">
        <v>617</v>
      </c>
      <c r="B192" s="305" t="s">
        <v>616</v>
      </c>
      <c r="C192" s="22" t="s">
        <v>244</v>
      </c>
      <c r="D192" s="2" t="s">
        <v>1</v>
      </c>
      <c r="E192" s="2" t="s">
        <v>75</v>
      </c>
      <c r="F192" s="2">
        <v>899542</v>
      </c>
      <c r="G192" s="2">
        <v>1</v>
      </c>
      <c r="H192" s="29">
        <v>10.3</v>
      </c>
      <c r="I192" s="34">
        <f t="shared" si="2"/>
        <v>10.3</v>
      </c>
      <c r="J192" s="2" t="s">
        <v>1</v>
      </c>
      <c r="K192" s="22" t="s">
        <v>244</v>
      </c>
    </row>
    <row r="193" spans="1:16" x14ac:dyDescent="0.2">
      <c r="A193" t="s">
        <v>617</v>
      </c>
      <c r="B193" s="305" t="s">
        <v>616</v>
      </c>
      <c r="C193" s="22" t="s">
        <v>244</v>
      </c>
      <c r="D193" s="2" t="s">
        <v>1</v>
      </c>
      <c r="E193" s="2" t="s">
        <v>76</v>
      </c>
      <c r="F193" s="2">
        <v>899572</v>
      </c>
      <c r="G193" s="2">
        <v>1</v>
      </c>
      <c r="H193" s="29">
        <v>14.7</v>
      </c>
      <c r="I193" s="34">
        <f t="shared" si="2"/>
        <v>14.7</v>
      </c>
      <c r="J193" s="2" t="s">
        <v>1</v>
      </c>
      <c r="K193" s="22" t="s">
        <v>244</v>
      </c>
    </row>
    <row r="194" spans="1:16" x14ac:dyDescent="0.2">
      <c r="A194" t="s">
        <v>617</v>
      </c>
      <c r="B194" s="305" t="s">
        <v>616</v>
      </c>
      <c r="C194" s="22" t="s">
        <v>244</v>
      </c>
      <c r="D194" s="2" t="s">
        <v>1</v>
      </c>
      <c r="E194" s="2" t="s">
        <v>74</v>
      </c>
      <c r="F194" s="2">
        <v>899300</v>
      </c>
      <c r="G194" s="2">
        <v>1</v>
      </c>
      <c r="H194" s="29">
        <v>29.25</v>
      </c>
      <c r="I194" s="34">
        <f t="shared" si="2"/>
        <v>29.25</v>
      </c>
      <c r="J194" s="2" t="s">
        <v>1</v>
      </c>
      <c r="K194" s="22" t="s">
        <v>244</v>
      </c>
    </row>
    <row r="195" spans="1:16" x14ac:dyDescent="0.2">
      <c r="A195" t="s">
        <v>617</v>
      </c>
      <c r="B195" s="305" t="s">
        <v>616</v>
      </c>
      <c r="C195" s="22" t="s">
        <v>244</v>
      </c>
      <c r="D195" s="2" t="s">
        <v>1</v>
      </c>
      <c r="E195" s="2" t="s">
        <v>248</v>
      </c>
      <c r="F195" s="2">
        <v>874893</v>
      </c>
      <c r="G195" s="2">
        <v>1</v>
      </c>
      <c r="H195" s="29">
        <v>26.75</v>
      </c>
      <c r="I195" s="34">
        <f t="shared" ref="I195:I237" si="3">G195*H195</f>
        <v>26.75</v>
      </c>
      <c r="J195" s="2" t="s">
        <v>1</v>
      </c>
      <c r="K195" s="22" t="s">
        <v>244</v>
      </c>
    </row>
    <row r="196" spans="1:16" x14ac:dyDescent="0.2">
      <c r="A196" t="s">
        <v>617</v>
      </c>
      <c r="B196" s="305" t="s">
        <v>616</v>
      </c>
      <c r="C196" s="22" t="s">
        <v>244</v>
      </c>
      <c r="D196" s="2" t="s">
        <v>1</v>
      </c>
      <c r="E196" s="2" t="s">
        <v>249</v>
      </c>
      <c r="F196" s="2">
        <v>697780</v>
      </c>
      <c r="G196" s="2">
        <v>1</v>
      </c>
      <c r="H196" s="29">
        <v>29.95</v>
      </c>
      <c r="I196" s="34">
        <f t="shared" si="3"/>
        <v>29.95</v>
      </c>
      <c r="J196" s="2" t="s">
        <v>1</v>
      </c>
      <c r="K196" s="22" t="s">
        <v>244</v>
      </c>
    </row>
    <row r="197" spans="1:16" x14ac:dyDescent="0.2">
      <c r="A197" t="s">
        <v>617</v>
      </c>
      <c r="B197" s="305" t="s">
        <v>616</v>
      </c>
      <c r="C197" s="22" t="s">
        <v>244</v>
      </c>
      <c r="D197" s="2" t="s">
        <v>1</v>
      </c>
      <c r="E197" s="2" t="s">
        <v>250</v>
      </c>
      <c r="F197" s="2">
        <v>877230</v>
      </c>
      <c r="G197" s="2">
        <v>3</v>
      </c>
      <c r="H197" s="29">
        <v>14.25</v>
      </c>
      <c r="I197" s="34">
        <f t="shared" si="3"/>
        <v>42.75</v>
      </c>
      <c r="J197" s="2" t="s">
        <v>1</v>
      </c>
      <c r="K197" s="22" t="s">
        <v>244</v>
      </c>
    </row>
    <row r="198" spans="1:16" x14ac:dyDescent="0.2">
      <c r="A198" t="s">
        <v>617</v>
      </c>
      <c r="B198" s="305" t="s">
        <v>616</v>
      </c>
      <c r="C198" s="22" t="s">
        <v>244</v>
      </c>
      <c r="D198" s="2" t="s">
        <v>1</v>
      </c>
      <c r="E198" s="2" t="s">
        <v>251</v>
      </c>
      <c r="F198" s="2">
        <v>883942</v>
      </c>
      <c r="G198" s="2">
        <v>1</v>
      </c>
      <c r="H198" s="29">
        <v>24.95</v>
      </c>
      <c r="I198" s="34">
        <f t="shared" si="3"/>
        <v>24.95</v>
      </c>
      <c r="J198" s="2" t="s">
        <v>1</v>
      </c>
      <c r="K198" s="22" t="s">
        <v>244</v>
      </c>
    </row>
    <row r="199" spans="1:16" x14ac:dyDescent="0.2">
      <c r="A199" t="s">
        <v>617</v>
      </c>
      <c r="B199" s="305" t="s">
        <v>616</v>
      </c>
      <c r="C199" s="22" t="s">
        <v>244</v>
      </c>
      <c r="D199" s="2" t="s">
        <v>1</v>
      </c>
      <c r="E199" s="2" t="s">
        <v>252</v>
      </c>
      <c r="F199" s="2">
        <v>858621</v>
      </c>
      <c r="G199" s="2">
        <v>3</v>
      </c>
      <c r="H199" s="29">
        <v>8.25</v>
      </c>
      <c r="I199" s="34">
        <f t="shared" si="3"/>
        <v>24.75</v>
      </c>
      <c r="J199" s="2" t="s">
        <v>1</v>
      </c>
      <c r="K199" s="22" t="s">
        <v>244</v>
      </c>
      <c r="L199" s="14"/>
    </row>
    <row r="200" spans="1:16" x14ac:dyDescent="0.2">
      <c r="A200" t="s">
        <v>617</v>
      </c>
      <c r="B200" s="305" t="s">
        <v>616</v>
      </c>
      <c r="C200" s="22" t="s">
        <v>244</v>
      </c>
      <c r="D200" s="2" t="s">
        <v>1</v>
      </c>
      <c r="E200" s="2" t="s">
        <v>256</v>
      </c>
      <c r="F200" s="2">
        <v>868170</v>
      </c>
      <c r="G200" s="2">
        <v>2</v>
      </c>
      <c r="H200" s="29">
        <v>24.95</v>
      </c>
      <c r="I200" s="34">
        <f t="shared" si="3"/>
        <v>49.9</v>
      </c>
      <c r="J200" s="2" t="s">
        <v>1</v>
      </c>
      <c r="K200" s="22" t="s">
        <v>244</v>
      </c>
      <c r="L200" s="14"/>
    </row>
    <row r="201" spans="1:16" x14ac:dyDescent="0.2">
      <c r="A201" t="s">
        <v>617</v>
      </c>
      <c r="B201" s="305" t="s">
        <v>616</v>
      </c>
      <c r="C201" s="22" t="s">
        <v>244</v>
      </c>
      <c r="D201" s="2" t="s">
        <v>1</v>
      </c>
      <c r="E201" s="2" t="s">
        <v>257</v>
      </c>
      <c r="F201" s="2">
        <v>706733</v>
      </c>
      <c r="G201" s="2">
        <v>6</v>
      </c>
      <c r="H201" s="29">
        <v>63</v>
      </c>
      <c r="I201" s="34">
        <f t="shared" si="3"/>
        <v>378</v>
      </c>
      <c r="J201" s="2" t="s">
        <v>1</v>
      </c>
      <c r="K201" s="22" t="s">
        <v>244</v>
      </c>
      <c r="L201" s="14"/>
    </row>
    <row r="202" spans="1:16" x14ac:dyDescent="0.2">
      <c r="A202" t="s">
        <v>617</v>
      </c>
      <c r="B202" s="305" t="s">
        <v>616</v>
      </c>
      <c r="C202" s="2" t="s">
        <v>244</v>
      </c>
      <c r="D202" s="2" t="s">
        <v>1</v>
      </c>
      <c r="E202" s="2" t="s">
        <v>258</v>
      </c>
      <c r="F202" s="2">
        <v>706734</v>
      </c>
      <c r="G202" s="2">
        <v>6</v>
      </c>
      <c r="H202" s="29">
        <v>14</v>
      </c>
      <c r="I202" s="34">
        <f t="shared" si="3"/>
        <v>84</v>
      </c>
      <c r="J202" s="2" t="s">
        <v>1</v>
      </c>
      <c r="K202" s="2" t="s">
        <v>244</v>
      </c>
      <c r="L202" s="14"/>
    </row>
    <row r="203" spans="1:16" ht="16.5" customHeight="1" x14ac:dyDescent="0.2">
      <c r="A203" t="s">
        <v>617</v>
      </c>
      <c r="B203" s="305" t="s">
        <v>616</v>
      </c>
      <c r="C203" s="2" t="s">
        <v>244</v>
      </c>
      <c r="D203" s="2" t="s">
        <v>1</v>
      </c>
      <c r="E203" s="2" t="s">
        <v>259</v>
      </c>
      <c r="F203" s="2">
        <v>706735</v>
      </c>
      <c r="G203" s="2">
        <v>12</v>
      </c>
      <c r="H203" s="29">
        <v>5.5</v>
      </c>
      <c r="I203" s="34">
        <f t="shared" si="3"/>
        <v>66</v>
      </c>
      <c r="J203" s="2" t="s">
        <v>1</v>
      </c>
      <c r="K203" s="2" t="s">
        <v>244</v>
      </c>
      <c r="L203" s="14"/>
    </row>
    <row r="204" spans="1:16" x14ac:dyDescent="0.2">
      <c r="A204" t="s">
        <v>617</v>
      </c>
      <c r="B204" s="305" t="s">
        <v>616</v>
      </c>
      <c r="C204" s="2" t="s">
        <v>244</v>
      </c>
      <c r="D204" s="2" t="s">
        <v>1</v>
      </c>
      <c r="E204" s="2" t="s">
        <v>263</v>
      </c>
      <c r="F204" s="2">
        <v>849790</v>
      </c>
      <c r="G204" s="2">
        <v>4</v>
      </c>
      <c r="H204" s="29">
        <v>11.35</v>
      </c>
      <c r="I204" s="34">
        <f t="shared" si="3"/>
        <v>45.4</v>
      </c>
      <c r="J204" s="2" t="s">
        <v>1</v>
      </c>
      <c r="K204" s="2" t="s">
        <v>244</v>
      </c>
    </row>
    <row r="205" spans="1:16" x14ac:dyDescent="0.2">
      <c r="A205" t="s">
        <v>617</v>
      </c>
      <c r="B205" s="305" t="s">
        <v>616</v>
      </c>
      <c r="C205" s="2" t="s">
        <v>244</v>
      </c>
      <c r="D205" s="2" t="s">
        <v>1</v>
      </c>
      <c r="E205" s="2" t="s">
        <v>264</v>
      </c>
      <c r="F205" s="2">
        <v>881470</v>
      </c>
      <c r="G205" s="5">
        <v>4</v>
      </c>
      <c r="H205" s="29">
        <v>25.5</v>
      </c>
      <c r="I205" s="34">
        <f t="shared" si="3"/>
        <v>102</v>
      </c>
      <c r="J205" s="2" t="s">
        <v>1</v>
      </c>
      <c r="K205" s="2" t="s">
        <v>244</v>
      </c>
    </row>
    <row r="206" spans="1:16" x14ac:dyDescent="0.2">
      <c r="A206" t="s">
        <v>617</v>
      </c>
      <c r="B206" s="305" t="s">
        <v>616</v>
      </c>
      <c r="C206" s="2" t="s">
        <v>244</v>
      </c>
      <c r="D206" s="2" t="s">
        <v>1</v>
      </c>
      <c r="E206" s="2" t="s">
        <v>262</v>
      </c>
      <c r="F206" s="2">
        <v>884990</v>
      </c>
      <c r="G206" s="5">
        <v>4</v>
      </c>
      <c r="H206" s="29">
        <v>12.25</v>
      </c>
      <c r="I206" s="34">
        <f t="shared" si="3"/>
        <v>49</v>
      </c>
      <c r="J206" s="2" t="s">
        <v>1</v>
      </c>
      <c r="K206" s="2" t="s">
        <v>244</v>
      </c>
    </row>
    <row r="207" spans="1:16" x14ac:dyDescent="0.2">
      <c r="A207" t="s">
        <v>617</v>
      </c>
      <c r="B207" s="305" t="s">
        <v>616</v>
      </c>
      <c r="C207" s="2" t="s">
        <v>244</v>
      </c>
      <c r="D207" s="2" t="s">
        <v>1</v>
      </c>
      <c r="E207" s="2" t="s">
        <v>265</v>
      </c>
      <c r="F207" s="2">
        <v>974616</v>
      </c>
      <c r="G207" s="5">
        <v>6</v>
      </c>
      <c r="H207" s="29">
        <v>8.4499999999999993</v>
      </c>
      <c r="I207" s="34">
        <f t="shared" si="3"/>
        <v>50.699999999999996</v>
      </c>
      <c r="J207" s="2" t="s">
        <v>1</v>
      </c>
      <c r="K207" s="2" t="s">
        <v>244</v>
      </c>
    </row>
    <row r="208" spans="1:16" s="18" customFormat="1" x14ac:dyDescent="0.2">
      <c r="A208" t="s">
        <v>617</v>
      </c>
      <c r="B208" s="305" t="s">
        <v>616</v>
      </c>
      <c r="C208" s="22" t="s">
        <v>243</v>
      </c>
      <c r="D208" s="2" t="s">
        <v>1</v>
      </c>
      <c r="E208" s="20" t="s">
        <v>260</v>
      </c>
      <c r="F208" s="19">
        <v>595554</v>
      </c>
      <c r="G208" s="36">
        <v>1</v>
      </c>
      <c r="H208" s="32">
        <v>1099</v>
      </c>
      <c r="I208" s="34">
        <f t="shared" si="3"/>
        <v>1099</v>
      </c>
      <c r="J208" s="2" t="s">
        <v>1</v>
      </c>
      <c r="K208" s="22" t="s">
        <v>243</v>
      </c>
      <c r="L208" s="14"/>
      <c r="M208" s="14"/>
      <c r="N208" s="14"/>
      <c r="O208" s="14"/>
      <c r="P208"/>
    </row>
    <row r="209" spans="1:16" s="18" customFormat="1" x14ac:dyDescent="0.2">
      <c r="A209" t="s">
        <v>617</v>
      </c>
      <c r="B209" s="305" t="s">
        <v>616</v>
      </c>
      <c r="C209" s="22" t="s">
        <v>243</v>
      </c>
      <c r="D209" s="2" t="s">
        <v>1</v>
      </c>
      <c r="E209" s="17" t="s">
        <v>261</v>
      </c>
      <c r="F209" s="19">
        <v>595544</v>
      </c>
      <c r="G209" s="36">
        <v>1</v>
      </c>
      <c r="H209" s="32">
        <v>559</v>
      </c>
      <c r="I209" s="34">
        <f t="shared" si="3"/>
        <v>559</v>
      </c>
      <c r="J209" s="2" t="s">
        <v>1</v>
      </c>
      <c r="K209" s="22" t="s">
        <v>243</v>
      </c>
      <c r="L209" s="14"/>
      <c r="M209" s="14"/>
      <c r="N209" s="14"/>
      <c r="O209" s="14"/>
      <c r="P209"/>
    </row>
    <row r="210" spans="1:16" x14ac:dyDescent="0.2">
      <c r="A210" t="s">
        <v>617</v>
      </c>
      <c r="B210" s="305" t="s">
        <v>616</v>
      </c>
      <c r="C210" s="22" t="s">
        <v>243</v>
      </c>
      <c r="D210" s="2" t="s">
        <v>1</v>
      </c>
      <c r="E210" s="1" t="s">
        <v>78</v>
      </c>
      <c r="F210" s="1">
        <v>291060</v>
      </c>
      <c r="G210" s="7">
        <v>1</v>
      </c>
      <c r="H210" s="29">
        <v>50.5</v>
      </c>
      <c r="I210" s="34">
        <f t="shared" si="3"/>
        <v>50.5</v>
      </c>
      <c r="J210" s="2" t="s">
        <v>1</v>
      </c>
      <c r="K210" s="22" t="s">
        <v>243</v>
      </c>
      <c r="L210" s="14"/>
    </row>
    <row r="211" spans="1:16" x14ac:dyDescent="0.2">
      <c r="A211" t="s">
        <v>617</v>
      </c>
      <c r="B211" s="305" t="s">
        <v>616</v>
      </c>
      <c r="C211" s="22" t="s">
        <v>243</v>
      </c>
      <c r="D211" s="1" t="s">
        <v>1</v>
      </c>
      <c r="E211" s="1" t="s">
        <v>79</v>
      </c>
      <c r="F211" s="1">
        <v>308826</v>
      </c>
      <c r="G211" s="7">
        <v>1</v>
      </c>
      <c r="H211" s="29">
        <v>205</v>
      </c>
      <c r="I211" s="34">
        <f t="shared" si="3"/>
        <v>205</v>
      </c>
      <c r="J211" s="1" t="s">
        <v>1</v>
      </c>
      <c r="K211" s="22" t="s">
        <v>243</v>
      </c>
      <c r="L211" s="14"/>
    </row>
    <row r="212" spans="1:16" x14ac:dyDescent="0.2">
      <c r="A212" t="s">
        <v>617</v>
      </c>
      <c r="B212" s="305" t="s">
        <v>616</v>
      </c>
      <c r="C212" s="22" t="s">
        <v>243</v>
      </c>
      <c r="D212" s="16" t="s">
        <v>229</v>
      </c>
      <c r="E212" s="11" t="s">
        <v>230</v>
      </c>
      <c r="F212" s="10" t="s">
        <v>228</v>
      </c>
      <c r="G212" s="37">
        <v>12</v>
      </c>
      <c r="H212" s="29">
        <v>429</v>
      </c>
      <c r="I212" s="34">
        <f t="shared" si="3"/>
        <v>5148</v>
      </c>
      <c r="J212" s="16" t="s">
        <v>229</v>
      </c>
      <c r="K212" s="22" t="s">
        <v>243</v>
      </c>
      <c r="L212" s="14"/>
    </row>
    <row r="213" spans="1:16" x14ac:dyDescent="0.2">
      <c r="A213" t="s">
        <v>617</v>
      </c>
      <c r="B213" s="305" t="s">
        <v>616</v>
      </c>
      <c r="C213" s="22" t="s">
        <v>243</v>
      </c>
      <c r="D213" s="1" t="s">
        <v>1</v>
      </c>
      <c r="E213" s="1" t="s">
        <v>80</v>
      </c>
      <c r="F213" s="1">
        <v>631920</v>
      </c>
      <c r="G213" s="7">
        <v>10</v>
      </c>
      <c r="H213" s="29">
        <v>7.95</v>
      </c>
      <c r="I213" s="34">
        <f t="shared" si="3"/>
        <v>79.5</v>
      </c>
      <c r="J213" s="1" t="s">
        <v>1</v>
      </c>
      <c r="K213" s="22" t="s">
        <v>243</v>
      </c>
    </row>
    <row r="214" spans="1:16" x14ac:dyDescent="0.2">
      <c r="A214" t="s">
        <v>617</v>
      </c>
      <c r="B214" s="305" t="s">
        <v>616</v>
      </c>
      <c r="C214" s="22" t="s">
        <v>243</v>
      </c>
      <c r="D214" s="1" t="s">
        <v>1</v>
      </c>
      <c r="E214" s="1" t="s">
        <v>81</v>
      </c>
      <c r="F214" s="1">
        <v>632850</v>
      </c>
      <c r="G214" s="7">
        <v>1</v>
      </c>
      <c r="H214" s="29">
        <v>12.6</v>
      </c>
      <c r="I214" s="34">
        <f t="shared" si="3"/>
        <v>12.6</v>
      </c>
      <c r="J214" s="1" t="s">
        <v>1</v>
      </c>
      <c r="K214" s="22" t="s">
        <v>243</v>
      </c>
    </row>
    <row r="215" spans="1:16" x14ac:dyDescent="0.2">
      <c r="A215" t="s">
        <v>617</v>
      </c>
      <c r="B215" s="305" t="s">
        <v>616</v>
      </c>
      <c r="C215" s="22" t="s">
        <v>243</v>
      </c>
      <c r="D215" s="1" t="s">
        <v>1</v>
      </c>
      <c r="E215" s="12" t="s">
        <v>231</v>
      </c>
      <c r="F215" s="1">
        <v>632205</v>
      </c>
      <c r="G215" s="7">
        <v>3</v>
      </c>
      <c r="H215" s="29">
        <v>2.95</v>
      </c>
      <c r="I215" s="34">
        <f t="shared" si="3"/>
        <v>8.8500000000000014</v>
      </c>
      <c r="J215" s="1" t="s">
        <v>1</v>
      </c>
      <c r="K215" s="22" t="s">
        <v>243</v>
      </c>
    </row>
    <row r="216" spans="1:16" x14ac:dyDescent="0.2">
      <c r="A216" t="s">
        <v>617</v>
      </c>
      <c r="B216" s="305" t="s">
        <v>616</v>
      </c>
      <c r="C216" s="22" t="s">
        <v>243</v>
      </c>
      <c r="D216" s="1" t="s">
        <v>1</v>
      </c>
      <c r="E216" s="1" t="s">
        <v>82</v>
      </c>
      <c r="F216" s="1">
        <v>632960</v>
      </c>
      <c r="G216" s="7">
        <v>5</v>
      </c>
      <c r="H216" s="29">
        <v>3.85</v>
      </c>
      <c r="I216" s="34">
        <f t="shared" si="3"/>
        <v>19.25</v>
      </c>
      <c r="J216" s="1" t="s">
        <v>1</v>
      </c>
      <c r="K216" s="22" t="s">
        <v>243</v>
      </c>
    </row>
    <row r="217" spans="1:16" x14ac:dyDescent="0.2">
      <c r="A217" t="s">
        <v>617</v>
      </c>
      <c r="B217" s="305" t="s">
        <v>616</v>
      </c>
      <c r="C217" s="22" t="s">
        <v>243</v>
      </c>
      <c r="D217" s="1" t="s">
        <v>1</v>
      </c>
      <c r="E217" s="1" t="s">
        <v>83</v>
      </c>
      <c r="F217" s="1">
        <v>632962</v>
      </c>
      <c r="G217" s="7">
        <v>5</v>
      </c>
      <c r="H217" s="29">
        <v>4.2</v>
      </c>
      <c r="I217" s="34">
        <f t="shared" si="3"/>
        <v>21</v>
      </c>
      <c r="J217" s="1" t="s">
        <v>1</v>
      </c>
      <c r="K217" s="22" t="s">
        <v>243</v>
      </c>
    </row>
    <row r="218" spans="1:16" x14ac:dyDescent="0.2">
      <c r="A218" t="s">
        <v>617</v>
      </c>
      <c r="B218" s="305" t="s">
        <v>616</v>
      </c>
      <c r="C218" s="22" t="s">
        <v>243</v>
      </c>
      <c r="D218" s="1" t="s">
        <v>1</v>
      </c>
      <c r="E218" s="1" t="s">
        <v>84</v>
      </c>
      <c r="F218" s="1">
        <v>633970</v>
      </c>
      <c r="G218" s="7">
        <v>1</v>
      </c>
      <c r="H218" s="29">
        <v>102.5</v>
      </c>
      <c r="I218" s="34">
        <f t="shared" si="3"/>
        <v>102.5</v>
      </c>
      <c r="J218" s="1" t="s">
        <v>1</v>
      </c>
      <c r="K218" s="22" t="s">
        <v>243</v>
      </c>
    </row>
    <row r="219" spans="1:16" x14ac:dyDescent="0.2">
      <c r="A219" t="s">
        <v>617</v>
      </c>
      <c r="B219" s="305" t="s">
        <v>616</v>
      </c>
      <c r="C219" s="22" t="s">
        <v>243</v>
      </c>
      <c r="D219" s="1" t="s">
        <v>1</v>
      </c>
      <c r="E219" s="1" t="s">
        <v>85</v>
      </c>
      <c r="F219" s="1">
        <v>634090</v>
      </c>
      <c r="G219" s="7">
        <v>10</v>
      </c>
      <c r="H219" s="29">
        <v>3.4540000000000002</v>
      </c>
      <c r="I219" s="34">
        <f t="shared" si="3"/>
        <v>34.54</v>
      </c>
      <c r="J219" s="1" t="s">
        <v>1</v>
      </c>
      <c r="K219" s="22" t="s">
        <v>243</v>
      </c>
    </row>
    <row r="220" spans="1:16" x14ac:dyDescent="0.2">
      <c r="A220" t="s">
        <v>617</v>
      </c>
      <c r="B220" s="305" t="s">
        <v>616</v>
      </c>
      <c r="C220" s="22" t="s">
        <v>243</v>
      </c>
      <c r="D220" s="1" t="s">
        <v>1</v>
      </c>
      <c r="E220" s="1" t="s">
        <v>86</v>
      </c>
      <c r="F220" s="1">
        <v>634200</v>
      </c>
      <c r="G220" s="7">
        <v>7</v>
      </c>
      <c r="H220" s="29">
        <v>2.95</v>
      </c>
      <c r="I220" s="34">
        <f t="shared" si="3"/>
        <v>20.650000000000002</v>
      </c>
      <c r="J220" s="1" t="s">
        <v>1</v>
      </c>
      <c r="K220" s="22" t="s">
        <v>243</v>
      </c>
    </row>
    <row r="221" spans="1:16" x14ac:dyDescent="0.2">
      <c r="A221" t="s">
        <v>617</v>
      </c>
      <c r="B221" s="305" t="s">
        <v>616</v>
      </c>
      <c r="C221" s="22" t="s">
        <v>243</v>
      </c>
      <c r="D221" s="1" t="s">
        <v>1</v>
      </c>
      <c r="E221" s="1" t="s">
        <v>87</v>
      </c>
      <c r="F221" s="1">
        <v>634202</v>
      </c>
      <c r="G221" s="7">
        <v>7</v>
      </c>
      <c r="H221" s="29">
        <v>2.35</v>
      </c>
      <c r="I221" s="34">
        <f t="shared" si="3"/>
        <v>16.45</v>
      </c>
      <c r="J221" s="1" t="s">
        <v>1</v>
      </c>
      <c r="K221" s="22" t="s">
        <v>243</v>
      </c>
    </row>
    <row r="222" spans="1:16" x14ac:dyDescent="0.2">
      <c r="A222" t="s">
        <v>617</v>
      </c>
      <c r="B222" s="305" t="s">
        <v>616</v>
      </c>
      <c r="C222" s="22" t="s">
        <v>243</v>
      </c>
      <c r="D222" s="1" t="s">
        <v>1</v>
      </c>
      <c r="E222" s="1" t="s">
        <v>88</v>
      </c>
      <c r="F222" s="1">
        <v>853311</v>
      </c>
      <c r="G222" s="7">
        <v>10</v>
      </c>
      <c r="H222" s="29">
        <v>7.5</v>
      </c>
      <c r="I222" s="34">
        <f t="shared" si="3"/>
        <v>75</v>
      </c>
      <c r="J222" s="1" t="s">
        <v>1</v>
      </c>
      <c r="K222" s="22" t="s">
        <v>243</v>
      </c>
    </row>
    <row r="223" spans="1:16" x14ac:dyDescent="0.2">
      <c r="A223" t="s">
        <v>617</v>
      </c>
      <c r="B223" s="305" t="s">
        <v>616</v>
      </c>
      <c r="C223" s="22" t="s">
        <v>243</v>
      </c>
      <c r="D223" s="1" t="s">
        <v>1</v>
      </c>
      <c r="E223" s="1" t="s">
        <v>89</v>
      </c>
      <c r="F223" s="1">
        <v>703060</v>
      </c>
      <c r="G223" s="7">
        <v>7</v>
      </c>
      <c r="H223" s="29">
        <v>2.7</v>
      </c>
      <c r="I223" s="34">
        <f t="shared" si="3"/>
        <v>18.900000000000002</v>
      </c>
      <c r="J223" s="1" t="s">
        <v>1</v>
      </c>
      <c r="K223" s="22" t="s">
        <v>243</v>
      </c>
    </row>
    <row r="224" spans="1:16" x14ac:dyDescent="0.2">
      <c r="A224" t="s">
        <v>617</v>
      </c>
      <c r="B224" s="305" t="s">
        <v>616</v>
      </c>
      <c r="C224" s="22" t="s">
        <v>243</v>
      </c>
      <c r="D224" s="1" t="s">
        <v>1</v>
      </c>
      <c r="E224" s="1" t="s">
        <v>90</v>
      </c>
      <c r="F224" s="1">
        <v>703413</v>
      </c>
      <c r="G224" s="7">
        <v>7</v>
      </c>
      <c r="H224" s="29">
        <v>5.25</v>
      </c>
      <c r="I224" s="34">
        <f t="shared" si="3"/>
        <v>36.75</v>
      </c>
      <c r="J224" s="1" t="s">
        <v>1</v>
      </c>
      <c r="K224" s="22" t="s">
        <v>243</v>
      </c>
    </row>
    <row r="225" spans="1:15" x14ac:dyDescent="0.2">
      <c r="A225" t="s">
        <v>617</v>
      </c>
      <c r="B225" s="305" t="s">
        <v>616</v>
      </c>
      <c r="C225" s="22" t="s">
        <v>243</v>
      </c>
      <c r="D225" s="1" t="s">
        <v>1</v>
      </c>
      <c r="E225" s="1" t="s">
        <v>91</v>
      </c>
      <c r="F225" s="1">
        <v>703412</v>
      </c>
      <c r="G225" s="7">
        <v>7</v>
      </c>
      <c r="H225" s="29">
        <v>5.5</v>
      </c>
      <c r="I225" s="34">
        <f t="shared" si="3"/>
        <v>38.5</v>
      </c>
      <c r="J225" s="1" t="s">
        <v>1</v>
      </c>
      <c r="K225" s="22" t="s">
        <v>243</v>
      </c>
    </row>
    <row r="226" spans="1:15" x14ac:dyDescent="0.2">
      <c r="A226" t="s">
        <v>617</v>
      </c>
      <c r="B226" s="305" t="s">
        <v>616</v>
      </c>
      <c r="C226" s="22" t="s">
        <v>243</v>
      </c>
      <c r="D226" s="1" t="s">
        <v>1</v>
      </c>
      <c r="E226" s="1" t="s">
        <v>92</v>
      </c>
      <c r="F226" s="1">
        <v>892261</v>
      </c>
      <c r="G226" s="7">
        <v>7</v>
      </c>
      <c r="H226" s="29">
        <v>67.5</v>
      </c>
      <c r="I226" s="34">
        <f t="shared" si="3"/>
        <v>472.5</v>
      </c>
      <c r="J226" s="1" t="s">
        <v>1</v>
      </c>
      <c r="K226" s="22" t="s">
        <v>243</v>
      </c>
    </row>
    <row r="227" spans="1:15" x14ac:dyDescent="0.2">
      <c r="A227" t="s">
        <v>617</v>
      </c>
      <c r="B227" s="305" t="s">
        <v>616</v>
      </c>
      <c r="C227" s="22" t="s">
        <v>243</v>
      </c>
      <c r="D227" s="1" t="s">
        <v>1</v>
      </c>
      <c r="E227" s="1" t="s">
        <v>93</v>
      </c>
      <c r="F227" s="1">
        <v>806601</v>
      </c>
      <c r="G227" s="7">
        <v>2</v>
      </c>
      <c r="H227" s="29">
        <v>29.95</v>
      </c>
      <c r="I227" s="34">
        <f t="shared" si="3"/>
        <v>59.9</v>
      </c>
      <c r="J227" s="1" t="s">
        <v>1</v>
      </c>
      <c r="K227" s="22" t="s">
        <v>243</v>
      </c>
    </row>
    <row r="228" spans="1:15" x14ac:dyDescent="0.2">
      <c r="A228" t="s">
        <v>617</v>
      </c>
      <c r="B228" s="305" t="s">
        <v>616</v>
      </c>
      <c r="C228" s="22" t="s">
        <v>243</v>
      </c>
      <c r="D228" s="1" t="s">
        <v>1</v>
      </c>
      <c r="E228" s="1" t="s">
        <v>94</v>
      </c>
      <c r="F228" s="1">
        <v>199278</v>
      </c>
      <c r="G228" s="7">
        <v>5</v>
      </c>
      <c r="H228" s="29">
        <v>22.15</v>
      </c>
      <c r="I228" s="34">
        <f t="shared" si="3"/>
        <v>110.75</v>
      </c>
      <c r="J228" s="1" t="s">
        <v>1</v>
      </c>
      <c r="K228" s="22" t="s">
        <v>243</v>
      </c>
    </row>
    <row r="229" spans="1:15" x14ac:dyDescent="0.2">
      <c r="A229" t="s">
        <v>617</v>
      </c>
      <c r="B229" s="305" t="s">
        <v>616</v>
      </c>
      <c r="C229" s="22" t="s">
        <v>243</v>
      </c>
      <c r="D229" s="1" t="s">
        <v>1</v>
      </c>
      <c r="E229" s="1" t="s">
        <v>95</v>
      </c>
      <c r="F229" s="1">
        <v>831610</v>
      </c>
      <c r="G229" s="7">
        <v>1</v>
      </c>
      <c r="H229" s="29">
        <v>88.55</v>
      </c>
      <c r="I229" s="34">
        <f t="shared" si="3"/>
        <v>88.55</v>
      </c>
      <c r="J229" s="1" t="s">
        <v>1</v>
      </c>
      <c r="K229" s="22" t="s">
        <v>243</v>
      </c>
    </row>
    <row r="230" spans="1:15" x14ac:dyDescent="0.2">
      <c r="A230" t="s">
        <v>617</v>
      </c>
      <c r="B230" s="305" t="s">
        <v>616</v>
      </c>
      <c r="C230" s="22" t="s">
        <v>243</v>
      </c>
      <c r="D230" s="1" t="s">
        <v>1</v>
      </c>
      <c r="E230" s="1" t="s">
        <v>96</v>
      </c>
      <c r="F230" s="1">
        <v>789379</v>
      </c>
      <c r="G230" s="7">
        <v>1</v>
      </c>
      <c r="H230" s="29">
        <v>35.4</v>
      </c>
      <c r="I230" s="34">
        <f t="shared" si="3"/>
        <v>35.4</v>
      </c>
      <c r="J230" s="1" t="s">
        <v>1</v>
      </c>
      <c r="K230" s="22" t="s">
        <v>243</v>
      </c>
    </row>
    <row r="231" spans="1:15" x14ac:dyDescent="0.2">
      <c r="A231" t="s">
        <v>617</v>
      </c>
      <c r="B231" s="305" t="s">
        <v>616</v>
      </c>
      <c r="C231" s="22" t="s">
        <v>243</v>
      </c>
      <c r="D231" s="1" t="s">
        <v>1</v>
      </c>
      <c r="E231" s="1" t="s">
        <v>97</v>
      </c>
      <c r="F231" s="1">
        <v>706084</v>
      </c>
      <c r="G231" s="7">
        <v>7</v>
      </c>
      <c r="H231" s="29">
        <v>9.75</v>
      </c>
      <c r="I231" s="34">
        <f t="shared" si="3"/>
        <v>68.25</v>
      </c>
      <c r="J231" s="1" t="s">
        <v>1</v>
      </c>
      <c r="K231" s="22" t="s">
        <v>243</v>
      </c>
    </row>
    <row r="232" spans="1:15" x14ac:dyDescent="0.2">
      <c r="A232" t="s">
        <v>617</v>
      </c>
      <c r="B232" s="305" t="s">
        <v>616</v>
      </c>
      <c r="C232" s="22" t="s">
        <v>243</v>
      </c>
      <c r="D232" s="1" t="s">
        <v>1</v>
      </c>
      <c r="E232" s="1" t="s">
        <v>98</v>
      </c>
      <c r="F232" s="1">
        <v>702902</v>
      </c>
      <c r="G232" s="7">
        <v>10</v>
      </c>
      <c r="H232" s="29">
        <v>1.9</v>
      </c>
      <c r="I232" s="34">
        <f t="shared" si="3"/>
        <v>19</v>
      </c>
      <c r="J232" s="1" t="s">
        <v>1</v>
      </c>
      <c r="K232" s="22" t="s">
        <v>243</v>
      </c>
    </row>
    <row r="233" spans="1:15" x14ac:dyDescent="0.2">
      <c r="A233" t="s">
        <v>617</v>
      </c>
      <c r="B233" s="305" t="s">
        <v>616</v>
      </c>
      <c r="C233" s="22" t="s">
        <v>243</v>
      </c>
      <c r="D233" s="1" t="s">
        <v>1</v>
      </c>
      <c r="E233" s="1" t="s">
        <v>99</v>
      </c>
      <c r="F233" s="1">
        <v>731962</v>
      </c>
      <c r="G233" s="7">
        <v>5</v>
      </c>
      <c r="H233" s="29">
        <v>22.15</v>
      </c>
      <c r="I233" s="34">
        <f t="shared" si="3"/>
        <v>110.75</v>
      </c>
      <c r="J233" s="1" t="s">
        <v>1</v>
      </c>
      <c r="K233" s="22" t="s">
        <v>243</v>
      </c>
    </row>
    <row r="234" spans="1:15" x14ac:dyDescent="0.2">
      <c r="A234" t="s">
        <v>617</v>
      </c>
      <c r="B234" s="305" t="s">
        <v>616</v>
      </c>
      <c r="C234" s="22" t="s">
        <v>243</v>
      </c>
      <c r="D234" s="1" t="s">
        <v>1</v>
      </c>
      <c r="E234" s="1" t="s">
        <v>100</v>
      </c>
      <c r="F234" s="1">
        <v>721179</v>
      </c>
      <c r="G234" s="7">
        <v>2</v>
      </c>
      <c r="H234" s="29">
        <v>15.4</v>
      </c>
      <c r="I234" s="34">
        <f t="shared" si="3"/>
        <v>30.8</v>
      </c>
      <c r="J234" s="1" t="s">
        <v>1</v>
      </c>
      <c r="K234" s="22" t="s">
        <v>243</v>
      </c>
    </row>
    <row r="235" spans="1:15" x14ac:dyDescent="0.2">
      <c r="A235" t="s">
        <v>617</v>
      </c>
      <c r="B235" s="305" t="s">
        <v>616</v>
      </c>
      <c r="C235" s="22" t="s">
        <v>243</v>
      </c>
      <c r="D235" s="1" t="s">
        <v>1</v>
      </c>
      <c r="E235" s="1" t="s">
        <v>101</v>
      </c>
      <c r="F235" s="1">
        <v>215570</v>
      </c>
      <c r="G235" s="7">
        <v>7</v>
      </c>
      <c r="H235" s="29">
        <v>5.5</v>
      </c>
      <c r="I235" s="34">
        <f t="shared" si="3"/>
        <v>38.5</v>
      </c>
      <c r="J235" s="1" t="s">
        <v>1</v>
      </c>
      <c r="K235" s="22" t="s">
        <v>243</v>
      </c>
    </row>
    <row r="236" spans="1:15" x14ac:dyDescent="0.2">
      <c r="A236" t="s">
        <v>617</v>
      </c>
      <c r="B236" s="305" t="s">
        <v>616</v>
      </c>
      <c r="C236" s="22" t="s">
        <v>243</v>
      </c>
      <c r="D236" s="1" t="s">
        <v>1</v>
      </c>
      <c r="E236" s="1" t="s">
        <v>102</v>
      </c>
      <c r="F236" s="1">
        <v>216650</v>
      </c>
      <c r="G236" s="7">
        <v>1</v>
      </c>
      <c r="H236" s="29">
        <v>21.5</v>
      </c>
      <c r="I236" s="34">
        <f t="shared" si="3"/>
        <v>21.5</v>
      </c>
      <c r="J236" s="1" t="s">
        <v>1</v>
      </c>
      <c r="K236" s="22" t="s">
        <v>243</v>
      </c>
    </row>
    <row r="237" spans="1:15" x14ac:dyDescent="0.2">
      <c r="A237" t="s">
        <v>617</v>
      </c>
      <c r="B237" s="305" t="s">
        <v>616</v>
      </c>
      <c r="C237" s="22" t="s">
        <v>243</v>
      </c>
      <c r="D237" s="1" t="s">
        <v>1</v>
      </c>
      <c r="E237" s="1" t="s">
        <v>103</v>
      </c>
      <c r="F237" s="1">
        <v>216858</v>
      </c>
      <c r="G237" s="7">
        <v>5</v>
      </c>
      <c r="H237" s="29">
        <v>4.75</v>
      </c>
      <c r="I237" s="34">
        <f t="shared" si="3"/>
        <v>23.75</v>
      </c>
      <c r="J237" s="1" t="s">
        <v>1</v>
      </c>
      <c r="K237" s="22" t="s">
        <v>243</v>
      </c>
    </row>
    <row r="238" spans="1:15" x14ac:dyDescent="0.2">
      <c r="D238" s="1"/>
      <c r="E238" s="3"/>
      <c r="F238" s="1"/>
      <c r="H238" s="29"/>
      <c r="I238" s="34"/>
      <c r="J238" s="1"/>
    </row>
    <row r="239" spans="1:15" x14ac:dyDescent="0.2">
      <c r="D239" s="1"/>
      <c r="E239" s="3"/>
      <c r="F239" s="1"/>
      <c r="H239" s="29"/>
      <c r="I239" s="34"/>
      <c r="J239" s="1"/>
    </row>
    <row r="240" spans="1:15" s="6" customFormat="1" x14ac:dyDescent="0.2">
      <c r="B240" s="305"/>
      <c r="D240" s="23"/>
      <c r="E240" s="23"/>
      <c r="F240" s="23"/>
      <c r="G240" s="38"/>
      <c r="H240" s="24"/>
      <c r="I240" s="24"/>
      <c r="J240" s="23"/>
      <c r="M240" s="25"/>
      <c r="N240" s="25"/>
      <c r="O240" s="25"/>
    </row>
    <row r="241" spans="1:11" ht="19" x14ac:dyDescent="0.25">
      <c r="C241" s="72"/>
      <c r="E241" s="72" t="s">
        <v>255</v>
      </c>
      <c r="G241" s="72"/>
      <c r="H241" s="72"/>
      <c r="I241" s="72"/>
      <c r="J241" s="72"/>
      <c r="K241" s="72"/>
    </row>
    <row r="242" spans="1:11" x14ac:dyDescent="0.2">
      <c r="A242" t="s">
        <v>617</v>
      </c>
      <c r="B242" s="305" t="s">
        <v>616</v>
      </c>
      <c r="C242" s="27" t="s">
        <v>239</v>
      </c>
      <c r="D242" s="6" t="s">
        <v>238</v>
      </c>
      <c r="E242" s="6" t="s">
        <v>235</v>
      </c>
      <c r="F242" s="43" t="s">
        <v>331</v>
      </c>
      <c r="G242" s="39">
        <v>8</v>
      </c>
      <c r="H242" s="24">
        <v>95</v>
      </c>
      <c r="I242" s="35">
        <f t="shared" ref="I242:I257" si="4">G242*H242</f>
        <v>760</v>
      </c>
      <c r="J242" s="6" t="s">
        <v>238</v>
      </c>
      <c r="K242" s="27" t="s">
        <v>239</v>
      </c>
    </row>
    <row r="243" spans="1:11" x14ac:dyDescent="0.2">
      <c r="A243" t="s">
        <v>617</v>
      </c>
      <c r="B243" s="305" t="s">
        <v>616</v>
      </c>
      <c r="C243" s="27" t="s">
        <v>239</v>
      </c>
      <c r="D243" s="6" t="s">
        <v>238</v>
      </c>
      <c r="E243" s="6" t="s">
        <v>333</v>
      </c>
      <c r="F243" s="6" t="s">
        <v>332</v>
      </c>
      <c r="G243" s="39">
        <v>8</v>
      </c>
      <c r="H243" s="24">
        <v>39</v>
      </c>
      <c r="I243" s="35">
        <f t="shared" si="4"/>
        <v>312</v>
      </c>
      <c r="J243" s="6" t="s">
        <v>238</v>
      </c>
      <c r="K243" s="27" t="s">
        <v>239</v>
      </c>
    </row>
    <row r="244" spans="1:11" x14ac:dyDescent="0.2">
      <c r="A244" t="s">
        <v>617</v>
      </c>
      <c r="B244" s="305" t="s">
        <v>616</v>
      </c>
      <c r="C244" s="27" t="s">
        <v>239</v>
      </c>
      <c r="D244" s="6" t="s">
        <v>238</v>
      </c>
      <c r="E244" s="6" t="s">
        <v>236</v>
      </c>
      <c r="F244" s="6" t="s">
        <v>334</v>
      </c>
      <c r="G244" s="39">
        <v>8</v>
      </c>
      <c r="H244" s="24">
        <v>99</v>
      </c>
      <c r="I244" s="35">
        <f t="shared" si="4"/>
        <v>792</v>
      </c>
      <c r="J244" s="6" t="s">
        <v>238</v>
      </c>
      <c r="K244" s="27" t="s">
        <v>239</v>
      </c>
    </row>
    <row r="245" spans="1:11" x14ac:dyDescent="0.2">
      <c r="A245" t="s">
        <v>617</v>
      </c>
      <c r="B245" s="305" t="s">
        <v>616</v>
      </c>
      <c r="C245" s="27" t="s">
        <v>239</v>
      </c>
      <c r="D245" s="6" t="s">
        <v>238</v>
      </c>
      <c r="E245" s="6" t="s">
        <v>223</v>
      </c>
      <c r="F245" s="6" t="s">
        <v>334</v>
      </c>
      <c r="G245" s="39">
        <v>8</v>
      </c>
      <c r="H245" s="24">
        <v>79</v>
      </c>
      <c r="I245" s="35">
        <f t="shared" si="4"/>
        <v>632</v>
      </c>
      <c r="J245" s="6" t="s">
        <v>238</v>
      </c>
      <c r="K245" s="27" t="s">
        <v>239</v>
      </c>
    </row>
    <row r="246" spans="1:11" x14ac:dyDescent="0.2">
      <c r="A246" t="s">
        <v>617</v>
      </c>
      <c r="B246" s="305" t="s">
        <v>616</v>
      </c>
      <c r="C246" s="27" t="s">
        <v>239</v>
      </c>
      <c r="D246" s="6" t="s">
        <v>238</v>
      </c>
      <c r="E246" s="6" t="s">
        <v>224</v>
      </c>
      <c r="F246" s="6" t="s">
        <v>335</v>
      </c>
      <c r="G246" s="39">
        <v>8</v>
      </c>
      <c r="H246" s="24">
        <v>115</v>
      </c>
      <c r="I246" s="35">
        <f t="shared" si="4"/>
        <v>920</v>
      </c>
      <c r="J246" s="6" t="s">
        <v>238</v>
      </c>
      <c r="K246" s="27" t="s">
        <v>239</v>
      </c>
    </row>
    <row r="247" spans="1:11" x14ac:dyDescent="0.2">
      <c r="A247" t="s">
        <v>617</v>
      </c>
      <c r="B247" s="305" t="s">
        <v>616</v>
      </c>
      <c r="C247" s="27" t="s">
        <v>239</v>
      </c>
      <c r="D247" s="6" t="s">
        <v>238</v>
      </c>
      <c r="E247" s="6" t="s">
        <v>225</v>
      </c>
      <c r="F247" s="6" t="s">
        <v>336</v>
      </c>
      <c r="G247" s="39">
        <v>8</v>
      </c>
      <c r="H247" s="24">
        <v>249</v>
      </c>
      <c r="I247" s="35">
        <f t="shared" si="4"/>
        <v>1992</v>
      </c>
      <c r="J247" s="6" t="s">
        <v>238</v>
      </c>
      <c r="K247" s="27" t="s">
        <v>239</v>
      </c>
    </row>
    <row r="248" spans="1:11" x14ac:dyDescent="0.2">
      <c r="A248" t="s">
        <v>617</v>
      </c>
      <c r="B248" s="305" t="s">
        <v>616</v>
      </c>
      <c r="C248" s="27" t="s">
        <v>239</v>
      </c>
      <c r="D248" s="6" t="s">
        <v>238</v>
      </c>
      <c r="E248" s="6" t="s">
        <v>338</v>
      </c>
      <c r="F248" s="6" t="s">
        <v>337</v>
      </c>
      <c r="G248" s="39">
        <v>8</v>
      </c>
      <c r="H248" s="24">
        <v>188</v>
      </c>
      <c r="I248" s="35">
        <f t="shared" si="4"/>
        <v>1504</v>
      </c>
      <c r="J248" s="6" t="s">
        <v>238</v>
      </c>
      <c r="K248" s="27" t="s">
        <v>239</v>
      </c>
    </row>
    <row r="249" spans="1:11" x14ac:dyDescent="0.2">
      <c r="A249" t="s">
        <v>617</v>
      </c>
      <c r="B249" s="305" t="s">
        <v>616</v>
      </c>
      <c r="C249" s="27" t="s">
        <v>239</v>
      </c>
      <c r="D249" s="6" t="s">
        <v>238</v>
      </c>
      <c r="E249" s="6" t="s">
        <v>226</v>
      </c>
      <c r="F249" s="6" t="s">
        <v>339</v>
      </c>
      <c r="G249" s="39">
        <v>8</v>
      </c>
      <c r="H249" s="24">
        <v>83</v>
      </c>
      <c r="I249" s="35">
        <f t="shared" si="4"/>
        <v>664</v>
      </c>
      <c r="J249" s="6" t="s">
        <v>238</v>
      </c>
      <c r="K249" s="27" t="s">
        <v>239</v>
      </c>
    </row>
    <row r="250" spans="1:11" x14ac:dyDescent="0.2">
      <c r="A250" t="s">
        <v>617</v>
      </c>
      <c r="B250" s="305" t="s">
        <v>616</v>
      </c>
      <c r="C250" s="27" t="s">
        <v>239</v>
      </c>
      <c r="D250" s="6" t="s">
        <v>238</v>
      </c>
      <c r="E250" s="2" t="s">
        <v>340</v>
      </c>
      <c r="F250" s="2" t="s">
        <v>340</v>
      </c>
      <c r="G250" s="7">
        <v>15</v>
      </c>
      <c r="H250" s="24">
        <v>61</v>
      </c>
      <c r="I250" s="24">
        <f>G250*H250</f>
        <v>915</v>
      </c>
      <c r="J250" s="6" t="s">
        <v>238</v>
      </c>
      <c r="K250" s="27" t="s">
        <v>239</v>
      </c>
    </row>
    <row r="251" spans="1:11" x14ac:dyDescent="0.2">
      <c r="A251" t="s">
        <v>617</v>
      </c>
      <c r="B251" s="305" t="s">
        <v>616</v>
      </c>
      <c r="C251" s="27" t="s">
        <v>239</v>
      </c>
      <c r="D251" s="6" t="s">
        <v>238</v>
      </c>
      <c r="E251" s="6" t="s">
        <v>227</v>
      </c>
      <c r="F251" s="7" t="s">
        <v>343</v>
      </c>
      <c r="G251" s="39">
        <v>8</v>
      </c>
      <c r="H251" s="24">
        <v>329</v>
      </c>
      <c r="I251" s="35">
        <f t="shared" si="4"/>
        <v>2632</v>
      </c>
      <c r="J251" s="6" t="s">
        <v>238</v>
      </c>
      <c r="K251" s="27" t="s">
        <v>239</v>
      </c>
    </row>
    <row r="252" spans="1:11" x14ac:dyDescent="0.2">
      <c r="A252" t="s">
        <v>617</v>
      </c>
      <c r="B252" s="305" t="s">
        <v>616</v>
      </c>
      <c r="C252" s="27" t="s">
        <v>239</v>
      </c>
      <c r="D252" s="6" t="s">
        <v>238</v>
      </c>
      <c r="E252" s="6" t="s">
        <v>240</v>
      </c>
      <c r="F252" s="7" t="s">
        <v>341</v>
      </c>
      <c r="G252" s="39">
        <v>1</v>
      </c>
      <c r="H252" s="24">
        <v>189</v>
      </c>
      <c r="I252" s="35">
        <f t="shared" si="4"/>
        <v>189</v>
      </c>
      <c r="J252" s="6" t="s">
        <v>238</v>
      </c>
      <c r="K252" s="27" t="s">
        <v>239</v>
      </c>
    </row>
    <row r="253" spans="1:11" x14ac:dyDescent="0.2">
      <c r="A253" t="s">
        <v>617</v>
      </c>
      <c r="B253" s="305" t="s">
        <v>616</v>
      </c>
      <c r="C253" s="27" t="s">
        <v>239</v>
      </c>
      <c r="D253" s="6" t="s">
        <v>238</v>
      </c>
      <c r="E253" s="6" t="s">
        <v>246</v>
      </c>
      <c r="F253" s="7" t="s">
        <v>342</v>
      </c>
      <c r="G253" s="39">
        <v>3</v>
      </c>
      <c r="H253" s="33">
        <v>109</v>
      </c>
      <c r="I253" s="35">
        <f t="shared" si="4"/>
        <v>327</v>
      </c>
      <c r="J253" s="6" t="s">
        <v>238</v>
      </c>
      <c r="K253" s="27" t="s">
        <v>239</v>
      </c>
    </row>
    <row r="254" spans="1:11" x14ac:dyDescent="0.2">
      <c r="A254" t="s">
        <v>617</v>
      </c>
      <c r="B254" s="305" t="s">
        <v>616</v>
      </c>
      <c r="C254" s="27" t="s">
        <v>273</v>
      </c>
      <c r="D254" s="6" t="s">
        <v>273</v>
      </c>
      <c r="E254" s="6" t="s">
        <v>344</v>
      </c>
      <c r="G254" s="39">
        <v>1</v>
      </c>
      <c r="H254" s="24">
        <v>799</v>
      </c>
      <c r="I254" s="35">
        <f t="shared" si="4"/>
        <v>799</v>
      </c>
      <c r="J254" s="6" t="s">
        <v>273</v>
      </c>
      <c r="K254" s="27" t="s">
        <v>273</v>
      </c>
    </row>
    <row r="255" spans="1:11" x14ac:dyDescent="0.2">
      <c r="A255" t="s">
        <v>617</v>
      </c>
      <c r="B255" s="305" t="s">
        <v>616</v>
      </c>
      <c r="C255" s="2" t="s">
        <v>272</v>
      </c>
      <c r="D255" s="2" t="s">
        <v>237</v>
      </c>
      <c r="E255" s="2" t="s">
        <v>267</v>
      </c>
      <c r="F255" s="2" t="s">
        <v>266</v>
      </c>
      <c r="G255" s="5">
        <v>1</v>
      </c>
      <c r="H255" s="24">
        <v>48</v>
      </c>
      <c r="I255" s="35">
        <f t="shared" si="4"/>
        <v>48</v>
      </c>
      <c r="J255" s="2" t="s">
        <v>237</v>
      </c>
      <c r="K255" s="2" t="s">
        <v>272</v>
      </c>
    </row>
    <row r="256" spans="1:11" x14ac:dyDescent="0.2">
      <c r="A256" t="s">
        <v>617</v>
      </c>
      <c r="B256" s="305" t="s">
        <v>616</v>
      </c>
      <c r="C256" s="2" t="s">
        <v>272</v>
      </c>
      <c r="D256" s="2" t="s">
        <v>237</v>
      </c>
      <c r="E256" s="2" t="s">
        <v>268</v>
      </c>
      <c r="F256" s="2" t="s">
        <v>271</v>
      </c>
      <c r="G256" s="5">
        <v>1</v>
      </c>
      <c r="H256" s="24">
        <v>48</v>
      </c>
      <c r="I256" s="35">
        <f t="shared" si="4"/>
        <v>48</v>
      </c>
      <c r="J256" s="2" t="s">
        <v>237</v>
      </c>
      <c r="K256" s="2" t="s">
        <v>272</v>
      </c>
    </row>
    <row r="257" spans="1:11" x14ac:dyDescent="0.2">
      <c r="A257" t="s">
        <v>617</v>
      </c>
      <c r="B257" s="305" t="s">
        <v>616</v>
      </c>
      <c r="C257" s="2" t="s">
        <v>272</v>
      </c>
      <c r="D257" s="2" t="s">
        <v>237</v>
      </c>
      <c r="E257" s="2" t="s">
        <v>269</v>
      </c>
      <c r="F257" s="2" t="s">
        <v>270</v>
      </c>
      <c r="G257" s="5">
        <v>1</v>
      </c>
      <c r="H257" s="24">
        <v>48</v>
      </c>
      <c r="I257" s="35">
        <f t="shared" si="4"/>
        <v>48</v>
      </c>
      <c r="J257" s="2" t="s">
        <v>237</v>
      </c>
      <c r="K257" s="2" t="s">
        <v>272</v>
      </c>
    </row>
    <row r="258" spans="1:11" x14ac:dyDescent="0.2">
      <c r="H258" s="24"/>
      <c r="I258" s="24"/>
    </row>
    <row r="259" spans="1:11" ht="19" x14ac:dyDescent="0.25">
      <c r="C259" s="71"/>
      <c r="E259" s="71" t="s">
        <v>254</v>
      </c>
      <c r="G259" s="71"/>
      <c r="H259" s="71"/>
      <c r="I259" s="71"/>
      <c r="J259" s="71"/>
      <c r="K259" s="71"/>
    </row>
    <row r="260" spans="1:11" x14ac:dyDescent="0.2">
      <c r="A260" t="s">
        <v>617</v>
      </c>
      <c r="B260" s="305" t="s">
        <v>616</v>
      </c>
      <c r="C260" s="22" t="s">
        <v>243</v>
      </c>
      <c r="D260" s="15" t="s">
        <v>1</v>
      </c>
      <c r="E260" s="13" t="s">
        <v>400</v>
      </c>
      <c r="F260" s="1">
        <v>176360</v>
      </c>
      <c r="G260" s="7">
        <v>1</v>
      </c>
      <c r="H260" s="29">
        <v>172</v>
      </c>
      <c r="I260" s="34">
        <f t="shared" ref="I260:I275" si="5">G260*H260</f>
        <v>172</v>
      </c>
      <c r="J260" s="15" t="s">
        <v>1</v>
      </c>
      <c r="K260" s="22" t="s">
        <v>243</v>
      </c>
    </row>
    <row r="261" spans="1:11" x14ac:dyDescent="0.2">
      <c r="A261" t="s">
        <v>617</v>
      </c>
      <c r="B261" s="305" t="s">
        <v>616</v>
      </c>
      <c r="C261" s="22" t="s">
        <v>243</v>
      </c>
      <c r="D261" s="15" t="s">
        <v>1</v>
      </c>
      <c r="E261" s="13" t="s">
        <v>220</v>
      </c>
      <c r="F261" s="1">
        <v>700112</v>
      </c>
      <c r="G261" s="7">
        <v>1</v>
      </c>
      <c r="H261" s="29">
        <v>95</v>
      </c>
      <c r="I261" s="34">
        <f t="shared" si="5"/>
        <v>95</v>
      </c>
      <c r="J261" s="15" t="s">
        <v>1</v>
      </c>
      <c r="K261" s="22" t="s">
        <v>243</v>
      </c>
    </row>
    <row r="262" spans="1:11" x14ac:dyDescent="0.2">
      <c r="A262" t="s">
        <v>617</v>
      </c>
      <c r="B262" s="305" t="s">
        <v>616</v>
      </c>
      <c r="C262" s="22" t="s">
        <v>243</v>
      </c>
      <c r="D262" s="15" t="s">
        <v>1</v>
      </c>
      <c r="E262" s="13" t="s">
        <v>221</v>
      </c>
      <c r="F262" s="1">
        <v>699835</v>
      </c>
      <c r="G262" s="7">
        <v>1</v>
      </c>
      <c r="H262" s="29">
        <v>182</v>
      </c>
      <c r="I262" s="34">
        <f t="shared" si="5"/>
        <v>182</v>
      </c>
      <c r="J262" s="15" t="s">
        <v>1</v>
      </c>
      <c r="K262" s="22" t="s">
        <v>243</v>
      </c>
    </row>
    <row r="263" spans="1:11" x14ac:dyDescent="0.2">
      <c r="A263" t="s">
        <v>617</v>
      </c>
      <c r="B263" s="305" t="s">
        <v>616</v>
      </c>
      <c r="C263" s="22" t="s">
        <v>243</v>
      </c>
      <c r="D263" s="15" t="s">
        <v>1</v>
      </c>
      <c r="E263" s="13" t="s">
        <v>222</v>
      </c>
      <c r="F263" s="1">
        <v>171200</v>
      </c>
      <c r="G263" s="7">
        <v>1</v>
      </c>
      <c r="H263" s="29">
        <v>75</v>
      </c>
      <c r="I263" s="34">
        <f t="shared" si="5"/>
        <v>75</v>
      </c>
      <c r="J263" s="15" t="s">
        <v>1</v>
      </c>
      <c r="K263" s="22" t="s">
        <v>243</v>
      </c>
    </row>
    <row r="264" spans="1:11" x14ac:dyDescent="0.2">
      <c r="A264" t="s">
        <v>617</v>
      </c>
      <c r="B264" s="305" t="s">
        <v>616</v>
      </c>
      <c r="C264" s="22" t="s">
        <v>243</v>
      </c>
      <c r="D264" s="15" t="s">
        <v>1</v>
      </c>
      <c r="E264" s="3" t="s">
        <v>390</v>
      </c>
      <c r="F264" s="7">
        <v>251013</v>
      </c>
      <c r="G264" s="7">
        <v>1</v>
      </c>
      <c r="H264" s="29">
        <v>183</v>
      </c>
      <c r="I264" s="34">
        <f t="shared" si="5"/>
        <v>183</v>
      </c>
      <c r="J264" s="15"/>
      <c r="K264" s="22" t="s">
        <v>243</v>
      </c>
    </row>
    <row r="265" spans="1:11" x14ac:dyDescent="0.2">
      <c r="A265" t="s">
        <v>617</v>
      </c>
      <c r="B265" s="305" t="s">
        <v>616</v>
      </c>
      <c r="C265" s="22" t="s">
        <v>243</v>
      </c>
      <c r="D265" s="15" t="s">
        <v>1</v>
      </c>
      <c r="E265" s="3" t="s">
        <v>381</v>
      </c>
      <c r="F265" s="1">
        <v>251422</v>
      </c>
      <c r="G265" s="7">
        <v>1</v>
      </c>
      <c r="H265" s="29">
        <v>219</v>
      </c>
      <c r="I265" s="34">
        <f t="shared" si="5"/>
        <v>219</v>
      </c>
      <c r="J265" s="15" t="s">
        <v>1</v>
      </c>
      <c r="K265" s="22" t="s">
        <v>243</v>
      </c>
    </row>
    <row r="266" spans="1:11" x14ac:dyDescent="0.2">
      <c r="A266" t="s">
        <v>617</v>
      </c>
      <c r="B266" s="305" t="s">
        <v>616</v>
      </c>
      <c r="C266" s="22" t="s">
        <v>243</v>
      </c>
      <c r="D266" s="15" t="s">
        <v>1</v>
      </c>
      <c r="E266" s="3" t="s">
        <v>377</v>
      </c>
      <c r="F266" s="7">
        <v>187208</v>
      </c>
      <c r="G266" s="7">
        <v>1</v>
      </c>
      <c r="H266" s="28">
        <v>152</v>
      </c>
      <c r="I266" s="34">
        <f t="shared" si="5"/>
        <v>152</v>
      </c>
      <c r="K266" s="22" t="s">
        <v>243</v>
      </c>
    </row>
    <row r="267" spans="1:11" x14ac:dyDescent="0.2">
      <c r="A267" t="s">
        <v>617</v>
      </c>
      <c r="B267" s="305" t="s">
        <v>616</v>
      </c>
      <c r="C267" s="22" t="s">
        <v>243</v>
      </c>
      <c r="D267" s="15" t="s">
        <v>1</v>
      </c>
      <c r="E267" s="3" t="s">
        <v>406</v>
      </c>
      <c r="F267" s="7">
        <v>292142</v>
      </c>
      <c r="G267" s="7">
        <v>1</v>
      </c>
      <c r="H267" s="28">
        <v>398</v>
      </c>
      <c r="I267" s="34">
        <f t="shared" si="5"/>
        <v>398</v>
      </c>
      <c r="K267" s="22" t="s">
        <v>243</v>
      </c>
    </row>
    <row r="268" spans="1:11" x14ac:dyDescent="0.2">
      <c r="A268" t="s">
        <v>617</v>
      </c>
      <c r="B268" s="305" t="s">
        <v>616</v>
      </c>
      <c r="C268" s="22" t="s">
        <v>243</v>
      </c>
      <c r="D268" s="15" t="s">
        <v>1</v>
      </c>
      <c r="E268" s="3" t="s">
        <v>405</v>
      </c>
      <c r="F268" s="7">
        <v>130865</v>
      </c>
      <c r="G268" s="7">
        <v>1</v>
      </c>
      <c r="H268" s="29">
        <v>15.75</v>
      </c>
      <c r="I268" s="34">
        <f t="shared" si="5"/>
        <v>15.75</v>
      </c>
      <c r="K268" s="22" t="s">
        <v>243</v>
      </c>
    </row>
    <row r="269" spans="1:11" x14ac:dyDescent="0.2">
      <c r="A269" t="s">
        <v>617</v>
      </c>
      <c r="B269" s="305" t="s">
        <v>616</v>
      </c>
      <c r="C269" s="22" t="s">
        <v>243</v>
      </c>
      <c r="D269" s="15" t="s">
        <v>1</v>
      </c>
      <c r="E269" s="3" t="s">
        <v>404</v>
      </c>
      <c r="F269" s="7">
        <v>171010</v>
      </c>
      <c r="G269" s="7">
        <v>1</v>
      </c>
      <c r="H269" s="28">
        <v>109</v>
      </c>
      <c r="I269" s="34">
        <f t="shared" si="5"/>
        <v>109</v>
      </c>
      <c r="K269" s="22" t="s">
        <v>243</v>
      </c>
    </row>
    <row r="270" spans="1:11" x14ac:dyDescent="0.2">
      <c r="A270" t="s">
        <v>617</v>
      </c>
      <c r="B270" s="305" t="s">
        <v>616</v>
      </c>
      <c r="C270" s="22" t="s">
        <v>244</v>
      </c>
      <c r="D270" s="15" t="s">
        <v>1</v>
      </c>
      <c r="E270" s="3" t="s">
        <v>566</v>
      </c>
      <c r="F270" s="1">
        <v>251219</v>
      </c>
      <c r="G270" s="7">
        <v>1</v>
      </c>
      <c r="H270" s="29">
        <v>129</v>
      </c>
      <c r="I270" s="34">
        <f t="shared" si="5"/>
        <v>129</v>
      </c>
      <c r="J270" s="6" t="s">
        <v>1</v>
      </c>
      <c r="K270" s="22" t="s">
        <v>244</v>
      </c>
    </row>
    <row r="271" spans="1:11" x14ac:dyDescent="0.2">
      <c r="A271" t="s">
        <v>617</v>
      </c>
      <c r="B271" s="305" t="s">
        <v>616</v>
      </c>
      <c r="C271" s="22" t="s">
        <v>244</v>
      </c>
      <c r="D271" s="15" t="s">
        <v>1</v>
      </c>
      <c r="E271" s="3" t="s">
        <v>234</v>
      </c>
      <c r="F271" s="1">
        <v>840936</v>
      </c>
      <c r="G271" s="7">
        <v>1</v>
      </c>
      <c r="H271" s="29">
        <v>56</v>
      </c>
      <c r="I271" s="34">
        <f t="shared" si="5"/>
        <v>56</v>
      </c>
      <c r="J271" s="6" t="s">
        <v>1</v>
      </c>
      <c r="K271" s="22" t="s">
        <v>244</v>
      </c>
    </row>
    <row r="272" spans="1:11" x14ac:dyDescent="0.2">
      <c r="A272" t="s">
        <v>617</v>
      </c>
      <c r="B272" s="305" t="s">
        <v>616</v>
      </c>
      <c r="C272" s="22" t="s">
        <v>244</v>
      </c>
      <c r="D272" s="15" t="s">
        <v>1</v>
      </c>
      <c r="E272" s="3" t="s">
        <v>232</v>
      </c>
      <c r="F272" s="1">
        <v>840740</v>
      </c>
      <c r="G272" s="7">
        <v>1</v>
      </c>
      <c r="H272" s="29">
        <v>57</v>
      </c>
      <c r="I272" s="34">
        <f t="shared" si="5"/>
        <v>57</v>
      </c>
      <c r="J272" s="6" t="s">
        <v>1</v>
      </c>
      <c r="K272" s="22" t="s">
        <v>244</v>
      </c>
    </row>
    <row r="273" spans="1:11" x14ac:dyDescent="0.2">
      <c r="A273" t="s">
        <v>617</v>
      </c>
      <c r="B273" s="305" t="s">
        <v>616</v>
      </c>
      <c r="C273" s="22" t="s">
        <v>244</v>
      </c>
      <c r="D273" s="15" t="s">
        <v>1</v>
      </c>
      <c r="E273" s="3" t="s">
        <v>233</v>
      </c>
      <c r="F273" s="1">
        <v>251207</v>
      </c>
      <c r="G273" s="7">
        <v>1</v>
      </c>
      <c r="H273" s="29">
        <v>133</v>
      </c>
      <c r="I273" s="34">
        <f t="shared" si="5"/>
        <v>133</v>
      </c>
      <c r="J273" s="6" t="s">
        <v>1</v>
      </c>
      <c r="K273" s="22" t="s">
        <v>244</v>
      </c>
    </row>
    <row r="274" spans="1:11" x14ac:dyDescent="0.2">
      <c r="A274" t="s">
        <v>617</v>
      </c>
      <c r="B274" s="305" t="s">
        <v>616</v>
      </c>
      <c r="C274" s="22" t="s">
        <v>244</v>
      </c>
      <c r="D274" s="15" t="s">
        <v>1</v>
      </c>
      <c r="E274" s="3" t="s">
        <v>599</v>
      </c>
      <c r="F274" s="1">
        <v>840350</v>
      </c>
      <c r="G274" s="7">
        <v>1</v>
      </c>
      <c r="H274" s="29">
        <v>24</v>
      </c>
      <c r="I274" s="34">
        <f t="shared" si="5"/>
        <v>24</v>
      </c>
      <c r="J274" s="6" t="s">
        <v>1</v>
      </c>
      <c r="K274" s="22" t="s">
        <v>244</v>
      </c>
    </row>
    <row r="275" spans="1:11" x14ac:dyDescent="0.2">
      <c r="A275" t="s">
        <v>617</v>
      </c>
      <c r="B275" s="305" t="s">
        <v>616</v>
      </c>
      <c r="C275" s="22" t="s">
        <v>244</v>
      </c>
      <c r="D275" s="15" t="s">
        <v>1</v>
      </c>
      <c r="E275" s="3" t="s">
        <v>613</v>
      </c>
      <c r="F275" s="7">
        <v>251216</v>
      </c>
      <c r="G275" s="7">
        <v>1</v>
      </c>
      <c r="H275" s="29">
        <v>171</v>
      </c>
      <c r="I275" s="28">
        <f t="shared" si="5"/>
        <v>171</v>
      </c>
    </row>
    <row r="276" spans="1:11" x14ac:dyDescent="0.2">
      <c r="H276" s="29"/>
      <c r="I276" s="29">
        <f>SUM(I2:I275)</f>
        <v>41424.390000000029</v>
      </c>
    </row>
    <row r="277" spans="1:11" x14ac:dyDescent="0.2">
      <c r="E277" s="76"/>
      <c r="H277" s="29"/>
    </row>
    <row r="278" spans="1:11" x14ac:dyDescent="0.2">
      <c r="E278" s="76"/>
      <c r="H278" s="29"/>
    </row>
    <row r="279" spans="1:11" x14ac:dyDescent="0.2">
      <c r="E279" s="76"/>
    </row>
    <row r="280" spans="1:11" x14ac:dyDescent="0.2">
      <c r="E280" s="76"/>
    </row>
    <row r="281" spans="1:11" x14ac:dyDescent="0.2">
      <c r="E281" s="76"/>
    </row>
    <row r="282" spans="1:11" x14ac:dyDescent="0.2">
      <c r="E282" s="76"/>
    </row>
  </sheetData>
  <hyperlinks>
    <hyperlink ref="E237" r:id="rId1" display="http://www.carolina.com/product/life+science/biotechnology+kits+%26+materials/culture+media/ampicillin+solution%2C+4+ml.do"/>
    <hyperlink ref="E236" r:id="rId2" display="http://www.carolina.com/product/life+science/biotechnology+kits+%26+materials/culture+media/luria+broth%2C+50-ml+bottles%2C+pack+of+5.do"/>
    <hyperlink ref="E235" r:id="rId3" display="http://www.carolina.com/product/life+science/biotechnology+equipment+%26+plasticware/general+supplies+and+equipment/polypropylene+micro+test+tube+rack.do"/>
    <hyperlink ref="E222" r:id="rId4" display="http://www.carolina.com/product/physical+science/chemistry/chemicals/carolina%26%23153-+immersion+oil%2C+laboratory+grade%2C+15-ml+dropping+bottle.do"/>
    <hyperlink ref="E221" r:id="rId5" display="http://www.carolina.com/product/life+science/microscope+slides/containers+and+cabinets/blue+box%2C+carolina%2C+for+12+slides.do"/>
    <hyperlink ref="E220" r:id="rId6" display="http://www.carolina.com/product/life+science/microscope+slides/containers+and+cabinets/carolina%26%23153-+blue+box+for+slides.do"/>
    <hyperlink ref="E219" r:id="rId7" display="http://www.carolina.com/product/life+science/microscope+slides/lens+paper/lens-bibulous+paper+combination+booklet%2C+4+x+6+in%2C+50+sheets+each.do"/>
    <hyperlink ref="E218" r:id="rId8" display="http://www.carolina.com/product/life+science/microscope+slides/slide-making+kits/microscope+cleaning+set.do"/>
    <hyperlink ref="E217" r:id="rId9" display="http://www.carolina.com/product/life+science/microscope+slides/slides+and+covers/coverslips%2C+student-quality%2C+glass%2C+22+x+22+mm%2C+bx+100.do"/>
    <hyperlink ref="E216" r:id="rId10" display="http://www.carolina.com/product/life+science/microscope+slides/slides+and+covers/coverslips%2C+student-quality%2C+glass%2C+18+x+18+mm%2C+bx+100.do"/>
    <hyperlink ref="E214" r:id="rId11" display="http://www.carolina.com/product/life+science/microscope+slides/slides+and+covers/microscope+slides%2C+plastic%2C+3+x+1+in%2C+bx+144.do"/>
    <hyperlink ref="E213" r:id="rId12" display="http://www.carolina.com/product/life+science/microscope+slides/slides+and+covers/carolina%26%23153-+glass+microscope+slides.do"/>
    <hyperlink ref="E211" r:id="rId13" display="http://www.carolina.com/product/life+science/microscope+slides/mitosis+and+meiosis/mitosis+and+meiosis+slide+set.do"/>
    <hyperlink ref="E210" r:id="rId14" display="http://www.carolina.com/product/life+science/microscope+slides/basic+science+slides/nature%27s+microscopic+beauty+slide+set.do"/>
    <hyperlink ref="E223" r:id="rId15" display="http://www.carolina.com/product/living+organisms/biological+media/microbiology+supplies+%26+reagents/nichrome+wire+inoculating+loop.do"/>
    <hyperlink ref="E224" r:id="rId16" display="http://www.carolina.com/product/living+organisms/biological+media/microbiology+supplies+%26+reagents/glass+spreader.do"/>
    <hyperlink ref="E225" r:id="rId17" display="http://www.carolina.com/product/living+organisms/biological+media/microbiology+supplies+%26+reagents/bacti-spreader.do"/>
    <hyperlink ref="E226" r:id="rId18" display="http://www.carolina.com/product/living+organisms/biological+media/microbiology+supplies+%26+reagents/basic+stain+set.do"/>
    <hyperlink ref="E227" r:id="rId19" display="http://www.carolina.com/product/living+organisms/biological+media/microbiology+supplies+%26+reagents/sensi-disc+dispenser%2C+single.do"/>
    <hyperlink ref="E229" r:id="rId20" display="http://www.carolina.com/product/living+organisms/biological+media/microbiology+supplies+%26+reagents/bbl+cultureswab+plus.do"/>
    <hyperlink ref="E230" r:id="rId21" display="http://www.carolina.com/product/living+organisms/biological+media/biological+media+kits/tryptic+soy+agar+set.do"/>
    <hyperlink ref="E231" r:id="rId22" display="http://www.carolina.com/product/equipment+and+supplies/lab+tools/brushes/large+cylinder+brush.do"/>
    <hyperlink ref="E234" r:id="rId23" display="http://www.carolina.com/product/equipment+and+supplies/glass+and+plasticware/tubes/pyrex+vista+rimless+culture+tubes%2C+10+%26%23215-+75+mm%2C+pk+50.do"/>
    <hyperlink ref="E233" r:id="rId24" display="http://www.carolina.com/product/equipment+and+supplies/glass+and+plasticware/tubes/test+tube+rack%2C+half-size%2C+poxygrid%2C+10-13+mm%2C+36+holes.do"/>
    <hyperlink ref="E232" r:id="rId25" display="http://www.carolina.com/product/equipment+and+supplies/lab+tools/tongs/test+tube+clamp+with+grips%2C+stoddard.do"/>
    <hyperlink ref="E263" r:id="rId26"/>
    <hyperlink ref="E261" r:id="rId27"/>
    <hyperlink ref="E262" r:id="rId28"/>
    <hyperlink ref="E272" r:id="rId29"/>
    <hyperlink ref="E260" r:id="rId30"/>
    <hyperlink ref="E264" r:id="rId31"/>
    <hyperlink ref="E265" r:id="rId32"/>
    <hyperlink ref="E266" r:id="rId33"/>
    <hyperlink ref="E268" r:id="rId34"/>
    <hyperlink ref="E269" r:id="rId35"/>
    <hyperlink ref="E267" r:id="rId36"/>
    <hyperlink ref="E270" r:id="rId37"/>
    <hyperlink ref="E271" r:id="rId38"/>
    <hyperlink ref="E273" r:id="rId39"/>
    <hyperlink ref="E274" r:id="rId40"/>
    <hyperlink ref="E275" r:id="rId41"/>
  </hyperlinks>
  <pageMargins left="0.7" right="0.7" top="0.75" bottom="0.75" header="0.3" footer="0.3"/>
  <pageSetup scale="64" fitToHeight="0" orientation="portrait" horizontalDpi="1200" verticalDpi="1200" r:id="rId4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40" zoomScaleNormal="140" zoomScalePageLayoutView="140" workbookViewId="0">
      <selection activeCell="E30" sqref="E30"/>
    </sheetView>
  </sheetViews>
  <sheetFormatPr baseColWidth="10" defaultColWidth="8.83203125" defaultRowHeight="15" x14ac:dyDescent="0.2"/>
  <cols>
    <col min="1" max="1" width="14.6640625" bestFit="1" customWidth="1"/>
    <col min="2" max="2" width="8.83203125" style="305"/>
    <col min="3" max="3" width="18" bestFit="1" customWidth="1"/>
    <col min="4" max="4" width="21.5" customWidth="1"/>
    <col min="5" max="5" width="40.6640625" customWidth="1"/>
    <col min="6" max="6" width="15.1640625" style="22" customWidth="1"/>
    <col min="7" max="7" width="13" customWidth="1"/>
    <col min="8" max="8" width="13.5" customWidth="1"/>
    <col min="9" max="9" width="13" style="302" customWidth="1"/>
  </cols>
  <sheetData>
    <row r="1" spans="1:9" x14ac:dyDescent="0.2">
      <c r="A1" s="308" t="s">
        <v>614</v>
      </c>
      <c r="B1" s="309" t="s">
        <v>625</v>
      </c>
      <c r="C1" s="308" t="s">
        <v>626</v>
      </c>
      <c r="D1" s="308" t="s">
        <v>277</v>
      </c>
      <c r="E1" s="308" t="s">
        <v>274</v>
      </c>
      <c r="F1" s="308" t="s">
        <v>627</v>
      </c>
      <c r="G1" s="308" t="s">
        <v>361</v>
      </c>
      <c r="H1" s="308" t="s">
        <v>275</v>
      </c>
      <c r="I1" s="308" t="s">
        <v>276</v>
      </c>
    </row>
    <row r="2" spans="1:9" x14ac:dyDescent="0.2">
      <c r="A2" s="308" t="s">
        <v>617</v>
      </c>
      <c r="B2" s="309" t="s">
        <v>618</v>
      </c>
      <c r="C2" s="44" t="s">
        <v>619</v>
      </c>
      <c r="D2" s="46" t="s">
        <v>280</v>
      </c>
      <c r="E2" s="45" t="s">
        <v>279</v>
      </c>
      <c r="F2" s="44" t="s">
        <v>278</v>
      </c>
      <c r="G2" s="297">
        <v>30</v>
      </c>
      <c r="H2" s="44">
        <v>6</v>
      </c>
      <c r="I2" s="297">
        <f t="shared" ref="I2:I24" si="0">(H2*G2)</f>
        <v>180</v>
      </c>
    </row>
    <row r="3" spans="1:9" x14ac:dyDescent="0.2">
      <c r="A3" s="308" t="s">
        <v>617</v>
      </c>
      <c r="B3" s="309" t="s">
        <v>618</v>
      </c>
      <c r="C3" s="44" t="s">
        <v>619</v>
      </c>
      <c r="D3" s="46" t="s">
        <v>280</v>
      </c>
      <c r="E3" s="47" t="s">
        <v>282</v>
      </c>
      <c r="F3" s="44" t="s">
        <v>281</v>
      </c>
      <c r="G3" s="297">
        <v>30</v>
      </c>
      <c r="H3" s="44">
        <v>6</v>
      </c>
      <c r="I3" s="297">
        <f t="shared" si="0"/>
        <v>180</v>
      </c>
    </row>
    <row r="4" spans="1:9" x14ac:dyDescent="0.2">
      <c r="A4" s="308" t="s">
        <v>617</v>
      </c>
      <c r="B4" s="309" t="s">
        <v>618</v>
      </c>
      <c r="C4" s="44" t="s">
        <v>619</v>
      </c>
      <c r="D4" s="46" t="s">
        <v>280</v>
      </c>
      <c r="E4" s="49" t="s">
        <v>283</v>
      </c>
      <c r="F4" s="48" t="s">
        <v>345</v>
      </c>
      <c r="G4" s="297">
        <v>245</v>
      </c>
      <c r="H4" s="44">
        <v>6</v>
      </c>
      <c r="I4" s="297">
        <f t="shared" si="0"/>
        <v>1470</v>
      </c>
    </row>
    <row r="5" spans="1:9" x14ac:dyDescent="0.2">
      <c r="A5" s="308" t="s">
        <v>617</v>
      </c>
      <c r="B5" s="309" t="s">
        <v>618</v>
      </c>
      <c r="C5" s="44" t="s">
        <v>619</v>
      </c>
      <c r="D5" s="46" t="s">
        <v>280</v>
      </c>
      <c r="E5" s="45" t="s">
        <v>285</v>
      </c>
      <c r="F5" s="44" t="s">
        <v>284</v>
      </c>
      <c r="G5" s="297">
        <v>40</v>
      </c>
      <c r="H5" s="44">
        <v>6</v>
      </c>
      <c r="I5" s="297">
        <f t="shared" si="0"/>
        <v>240</v>
      </c>
    </row>
    <row r="6" spans="1:9" x14ac:dyDescent="0.2">
      <c r="A6" s="308" t="s">
        <v>617</v>
      </c>
      <c r="B6" s="309" t="s">
        <v>618</v>
      </c>
      <c r="C6" s="44" t="s">
        <v>619</v>
      </c>
      <c r="D6" s="46" t="s">
        <v>280</v>
      </c>
      <c r="E6" s="45" t="s">
        <v>287</v>
      </c>
      <c r="F6" s="44" t="s">
        <v>286</v>
      </c>
      <c r="G6" s="297">
        <v>45</v>
      </c>
      <c r="H6" s="44">
        <v>6</v>
      </c>
      <c r="I6" s="297">
        <f t="shared" si="0"/>
        <v>270</v>
      </c>
    </row>
    <row r="7" spans="1:9" x14ac:dyDescent="0.2">
      <c r="A7" s="308" t="s">
        <v>617</v>
      </c>
      <c r="B7" s="309" t="s">
        <v>618</v>
      </c>
      <c r="C7" s="44" t="s">
        <v>619</v>
      </c>
      <c r="D7" s="46" t="s">
        <v>280</v>
      </c>
      <c r="E7" s="50" t="s">
        <v>289</v>
      </c>
      <c r="F7" s="44" t="s">
        <v>288</v>
      </c>
      <c r="G7" s="297">
        <v>80</v>
      </c>
      <c r="H7" s="44">
        <v>6</v>
      </c>
      <c r="I7" s="297">
        <f t="shared" si="0"/>
        <v>480</v>
      </c>
    </row>
    <row r="8" spans="1:9" x14ac:dyDescent="0.2">
      <c r="A8" s="308" t="s">
        <v>617</v>
      </c>
      <c r="B8" s="309" t="s">
        <v>618</v>
      </c>
      <c r="C8" s="44" t="s">
        <v>619</v>
      </c>
      <c r="D8" s="46" t="s">
        <v>280</v>
      </c>
      <c r="E8" s="50" t="s">
        <v>558</v>
      </c>
      <c r="F8" s="310" t="s">
        <v>557</v>
      </c>
      <c r="G8" s="297">
        <v>35</v>
      </c>
      <c r="H8" s="44">
        <v>6</v>
      </c>
      <c r="I8" s="297">
        <f t="shared" si="0"/>
        <v>210</v>
      </c>
    </row>
    <row r="9" spans="1:9" x14ac:dyDescent="0.2">
      <c r="A9" s="308" t="s">
        <v>617</v>
      </c>
      <c r="B9" s="309" t="s">
        <v>618</v>
      </c>
      <c r="C9" s="44" t="s">
        <v>619</v>
      </c>
      <c r="D9" s="46" t="s">
        <v>280</v>
      </c>
      <c r="E9" s="45" t="s">
        <v>291</v>
      </c>
      <c r="F9" s="44" t="s">
        <v>290</v>
      </c>
      <c r="G9" s="297">
        <v>50</v>
      </c>
      <c r="H9" s="44">
        <v>6</v>
      </c>
      <c r="I9" s="297">
        <f t="shared" si="0"/>
        <v>300</v>
      </c>
    </row>
    <row r="10" spans="1:9" x14ac:dyDescent="0.2">
      <c r="A10" s="308" t="s">
        <v>617</v>
      </c>
      <c r="B10" s="309" t="s">
        <v>618</v>
      </c>
      <c r="C10" s="44" t="s">
        <v>619</v>
      </c>
      <c r="D10" s="46" t="s">
        <v>280</v>
      </c>
      <c r="E10" s="45" t="s">
        <v>293</v>
      </c>
      <c r="F10" s="44" t="s">
        <v>292</v>
      </c>
      <c r="G10" s="297">
        <v>29</v>
      </c>
      <c r="H10" s="44">
        <v>12</v>
      </c>
      <c r="I10" s="297">
        <f t="shared" si="0"/>
        <v>348</v>
      </c>
    </row>
    <row r="11" spans="1:9" x14ac:dyDescent="0.2">
      <c r="A11" s="308" t="s">
        <v>617</v>
      </c>
      <c r="B11" s="309" t="s">
        <v>618</v>
      </c>
      <c r="C11" s="44" t="s">
        <v>619</v>
      </c>
      <c r="D11" s="46" t="s">
        <v>280</v>
      </c>
      <c r="E11" s="45" t="s">
        <v>295</v>
      </c>
      <c r="F11" s="44" t="s">
        <v>294</v>
      </c>
      <c r="G11" s="297">
        <v>22</v>
      </c>
      <c r="H11" s="44">
        <v>4</v>
      </c>
      <c r="I11" s="297">
        <f t="shared" si="0"/>
        <v>88</v>
      </c>
    </row>
    <row r="12" spans="1:9" x14ac:dyDescent="0.2">
      <c r="A12" s="308" t="s">
        <v>617</v>
      </c>
      <c r="B12" s="309" t="s">
        <v>618</v>
      </c>
      <c r="C12" s="44" t="s">
        <v>619</v>
      </c>
      <c r="D12" s="46" t="s">
        <v>280</v>
      </c>
      <c r="E12" s="47" t="s">
        <v>297</v>
      </c>
      <c r="F12" s="44" t="s">
        <v>296</v>
      </c>
      <c r="G12" s="297">
        <v>18</v>
      </c>
      <c r="H12" s="44">
        <v>6</v>
      </c>
      <c r="I12" s="297">
        <f t="shared" si="0"/>
        <v>108</v>
      </c>
    </row>
    <row r="13" spans="1:9" x14ac:dyDescent="0.2">
      <c r="A13" s="308" t="s">
        <v>617</v>
      </c>
      <c r="B13" s="309" t="s">
        <v>618</v>
      </c>
      <c r="C13" s="44" t="s">
        <v>619</v>
      </c>
      <c r="D13" s="46" t="s">
        <v>280</v>
      </c>
      <c r="E13" s="45" t="s">
        <v>347</v>
      </c>
      <c r="F13" s="51" t="s">
        <v>346</v>
      </c>
      <c r="G13" s="297">
        <v>59</v>
      </c>
      <c r="H13" s="44">
        <v>12</v>
      </c>
      <c r="I13" s="297">
        <f t="shared" si="0"/>
        <v>708</v>
      </c>
    </row>
    <row r="14" spans="1:9" x14ac:dyDescent="0.2">
      <c r="A14" s="308" t="s">
        <v>617</v>
      </c>
      <c r="B14" s="309" t="s">
        <v>618</v>
      </c>
      <c r="C14" s="44" t="s">
        <v>619</v>
      </c>
      <c r="D14" s="46" t="s">
        <v>280</v>
      </c>
      <c r="E14" s="45" t="s">
        <v>299</v>
      </c>
      <c r="F14" s="44" t="s">
        <v>298</v>
      </c>
      <c r="G14" s="297">
        <v>79</v>
      </c>
      <c r="H14" s="44">
        <v>12</v>
      </c>
      <c r="I14" s="297">
        <f t="shared" si="0"/>
        <v>948</v>
      </c>
    </row>
    <row r="15" spans="1:9" x14ac:dyDescent="0.2">
      <c r="A15" s="308" t="s">
        <v>617</v>
      </c>
      <c r="B15" s="309" t="s">
        <v>618</v>
      </c>
      <c r="C15" s="44" t="s">
        <v>619</v>
      </c>
      <c r="D15" s="46" t="s">
        <v>280</v>
      </c>
      <c r="E15" s="53" t="s">
        <v>349</v>
      </c>
      <c r="F15" s="52" t="s">
        <v>348</v>
      </c>
      <c r="G15" s="297">
        <v>99</v>
      </c>
      <c r="H15" s="44">
        <v>6</v>
      </c>
      <c r="I15" s="297">
        <f t="shared" si="0"/>
        <v>594</v>
      </c>
    </row>
    <row r="16" spans="1:9" x14ac:dyDescent="0.2">
      <c r="A16" s="308" t="s">
        <v>617</v>
      </c>
      <c r="B16" s="309" t="s">
        <v>618</v>
      </c>
      <c r="C16" s="54" t="s">
        <v>620</v>
      </c>
      <c r="D16" s="46" t="s">
        <v>280</v>
      </c>
      <c r="E16" s="47" t="s">
        <v>300</v>
      </c>
      <c r="F16" s="44" t="s">
        <v>350</v>
      </c>
      <c r="G16" s="297">
        <v>45</v>
      </c>
      <c r="H16" s="44">
        <v>1</v>
      </c>
      <c r="I16" s="297">
        <f t="shared" si="0"/>
        <v>45</v>
      </c>
    </row>
    <row r="17" spans="1:13" x14ac:dyDescent="0.2">
      <c r="A17" s="308" t="s">
        <v>617</v>
      </c>
      <c r="B17" s="309" t="s">
        <v>618</v>
      </c>
      <c r="C17" s="54" t="s">
        <v>620</v>
      </c>
      <c r="D17" s="46" t="s">
        <v>280</v>
      </c>
      <c r="E17" s="47" t="s">
        <v>560</v>
      </c>
      <c r="F17" s="44" t="s">
        <v>559</v>
      </c>
      <c r="G17" s="297">
        <v>45</v>
      </c>
      <c r="H17" s="44">
        <v>1</v>
      </c>
      <c r="I17" s="297">
        <f t="shared" si="0"/>
        <v>45</v>
      </c>
    </row>
    <row r="18" spans="1:13" x14ac:dyDescent="0.2">
      <c r="A18" s="308" t="s">
        <v>617</v>
      </c>
      <c r="B18" s="309" t="s">
        <v>618</v>
      </c>
      <c r="C18" s="54" t="s">
        <v>620</v>
      </c>
      <c r="D18" s="46" t="s">
        <v>280</v>
      </c>
      <c r="E18" s="47" t="s">
        <v>562</v>
      </c>
      <c r="F18" s="44" t="s">
        <v>561</v>
      </c>
      <c r="G18" s="297">
        <v>45</v>
      </c>
      <c r="H18" s="44">
        <v>1</v>
      </c>
      <c r="I18" s="297">
        <f t="shared" si="0"/>
        <v>45</v>
      </c>
    </row>
    <row r="19" spans="1:13" x14ac:dyDescent="0.2">
      <c r="A19" s="308" t="s">
        <v>617</v>
      </c>
      <c r="B19" s="309" t="s">
        <v>618</v>
      </c>
      <c r="C19" s="44" t="s">
        <v>619</v>
      </c>
      <c r="D19" s="56" t="s">
        <v>280</v>
      </c>
      <c r="E19" s="238" t="s">
        <v>302</v>
      </c>
      <c r="F19" s="54" t="s">
        <v>301</v>
      </c>
      <c r="G19" s="297">
        <v>12</v>
      </c>
      <c r="H19" s="54">
        <v>6</v>
      </c>
      <c r="I19" s="298">
        <f t="shared" si="0"/>
        <v>72</v>
      </c>
    </row>
    <row r="20" spans="1:13" x14ac:dyDescent="0.2">
      <c r="A20" s="308" t="s">
        <v>617</v>
      </c>
      <c r="B20" s="309" t="s">
        <v>618</v>
      </c>
      <c r="C20" s="44" t="s">
        <v>619</v>
      </c>
      <c r="D20" s="46" t="s">
        <v>280</v>
      </c>
      <c r="E20" s="45" t="s">
        <v>304</v>
      </c>
      <c r="F20" s="44" t="s">
        <v>303</v>
      </c>
      <c r="G20" s="297">
        <v>25</v>
      </c>
      <c r="H20" s="44">
        <v>3</v>
      </c>
      <c r="I20" s="297">
        <f t="shared" si="0"/>
        <v>75</v>
      </c>
    </row>
    <row r="21" spans="1:13" x14ac:dyDescent="0.2">
      <c r="A21" s="308" t="s">
        <v>617</v>
      </c>
      <c r="B21" s="309" t="s">
        <v>618</v>
      </c>
      <c r="C21" s="44" t="s">
        <v>619</v>
      </c>
      <c r="D21" s="46" t="s">
        <v>280</v>
      </c>
      <c r="E21" s="45" t="s">
        <v>352</v>
      </c>
      <c r="F21" s="44" t="s">
        <v>351</v>
      </c>
      <c r="G21" s="297">
        <v>400</v>
      </c>
      <c r="H21" s="44">
        <v>1</v>
      </c>
      <c r="I21" s="297">
        <f t="shared" si="0"/>
        <v>400</v>
      </c>
    </row>
    <row r="22" spans="1:13" x14ac:dyDescent="0.2">
      <c r="A22" s="308" t="s">
        <v>617</v>
      </c>
      <c r="B22" s="309" t="s">
        <v>618</v>
      </c>
      <c r="C22" s="44" t="s">
        <v>619</v>
      </c>
      <c r="D22" s="46" t="s">
        <v>280</v>
      </c>
      <c r="E22" s="50" t="s">
        <v>306</v>
      </c>
      <c r="F22" s="44" t="s">
        <v>305</v>
      </c>
      <c r="G22" s="297">
        <v>49</v>
      </c>
      <c r="H22" s="44">
        <v>6</v>
      </c>
      <c r="I22" s="297">
        <f t="shared" si="0"/>
        <v>294</v>
      </c>
    </row>
    <row r="23" spans="1:13" x14ac:dyDescent="0.2">
      <c r="A23" s="308" t="s">
        <v>617</v>
      </c>
      <c r="B23" s="309" t="s">
        <v>618</v>
      </c>
      <c r="C23" s="44" t="s">
        <v>619</v>
      </c>
      <c r="D23" s="46" t="s">
        <v>280</v>
      </c>
      <c r="E23" s="45" t="s">
        <v>308</v>
      </c>
      <c r="F23" s="44" t="s">
        <v>307</v>
      </c>
      <c r="G23" s="297">
        <v>34</v>
      </c>
      <c r="H23" s="44">
        <v>3</v>
      </c>
      <c r="I23" s="297">
        <f t="shared" si="0"/>
        <v>102</v>
      </c>
    </row>
    <row r="24" spans="1:13" s="6" customFormat="1" x14ac:dyDescent="0.2">
      <c r="A24" s="308" t="s">
        <v>617</v>
      </c>
      <c r="B24" s="309" t="s">
        <v>618</v>
      </c>
      <c r="C24" s="54" t="s">
        <v>621</v>
      </c>
      <c r="D24" s="56" t="s">
        <v>280</v>
      </c>
      <c r="E24" s="55" t="s">
        <v>354</v>
      </c>
      <c r="F24" s="44" t="s">
        <v>353</v>
      </c>
      <c r="G24" s="297">
        <v>249</v>
      </c>
      <c r="H24" s="54">
        <v>1</v>
      </c>
      <c r="I24" s="298">
        <f t="shared" si="0"/>
        <v>249</v>
      </c>
    </row>
    <row r="25" spans="1:13" x14ac:dyDescent="0.2">
      <c r="A25" s="308" t="s">
        <v>617</v>
      </c>
      <c r="B25" s="309" t="s">
        <v>618</v>
      </c>
      <c r="C25" s="58" t="s">
        <v>622</v>
      </c>
      <c r="D25" s="46" t="s">
        <v>280</v>
      </c>
      <c r="E25" s="53" t="s">
        <v>356</v>
      </c>
      <c r="F25" s="52" t="s">
        <v>355</v>
      </c>
      <c r="G25" s="297">
        <v>285</v>
      </c>
      <c r="H25" s="58">
        <v>6</v>
      </c>
      <c r="I25" s="299">
        <f t="shared" ref="I25:I38" si="1">G25*H25</f>
        <v>1710</v>
      </c>
      <c r="M25" s="26"/>
    </row>
    <row r="26" spans="1:13" x14ac:dyDescent="0.2">
      <c r="A26" s="308" t="s">
        <v>617</v>
      </c>
      <c r="B26" s="309" t="s">
        <v>618</v>
      </c>
      <c r="C26" s="58" t="s">
        <v>622</v>
      </c>
      <c r="D26" s="60" t="s">
        <v>280</v>
      </c>
      <c r="E26" s="59" t="s">
        <v>310</v>
      </c>
      <c r="F26" s="58" t="s">
        <v>309</v>
      </c>
      <c r="G26" s="297">
        <v>59</v>
      </c>
      <c r="H26" s="58">
        <v>2</v>
      </c>
      <c r="I26" s="299">
        <f t="shared" si="1"/>
        <v>118</v>
      </c>
    </row>
    <row r="27" spans="1:13" x14ac:dyDescent="0.2">
      <c r="A27" s="308" t="s">
        <v>617</v>
      </c>
      <c r="B27" s="309" t="s">
        <v>618</v>
      </c>
      <c r="C27" s="58" t="s">
        <v>622</v>
      </c>
      <c r="D27" s="46" t="s">
        <v>280</v>
      </c>
      <c r="E27" s="59" t="s">
        <v>312</v>
      </c>
      <c r="F27" s="58" t="s">
        <v>311</v>
      </c>
      <c r="G27" s="297">
        <v>60</v>
      </c>
      <c r="H27" s="58">
        <v>6</v>
      </c>
      <c r="I27" s="299">
        <f t="shared" si="1"/>
        <v>360</v>
      </c>
    </row>
    <row r="28" spans="1:13" x14ac:dyDescent="0.2">
      <c r="A28" s="308" t="s">
        <v>617</v>
      </c>
      <c r="B28" s="309" t="s">
        <v>618</v>
      </c>
      <c r="C28" s="58" t="s">
        <v>622</v>
      </c>
      <c r="D28" s="46" t="s">
        <v>280</v>
      </c>
      <c r="E28" s="59" t="s">
        <v>314</v>
      </c>
      <c r="F28" s="58" t="s">
        <v>313</v>
      </c>
      <c r="G28" s="297">
        <v>25</v>
      </c>
      <c r="H28" s="58">
        <v>2</v>
      </c>
      <c r="I28" s="299">
        <f t="shared" si="1"/>
        <v>50</v>
      </c>
    </row>
    <row r="29" spans="1:13" x14ac:dyDescent="0.2">
      <c r="A29" s="308" t="s">
        <v>617</v>
      </c>
      <c r="B29" s="309" t="s">
        <v>618</v>
      </c>
      <c r="C29" s="63" t="s">
        <v>623</v>
      </c>
      <c r="D29" s="46" t="s">
        <v>280</v>
      </c>
      <c r="E29" s="64" t="s">
        <v>317</v>
      </c>
      <c r="F29" s="63" t="s">
        <v>316</v>
      </c>
      <c r="G29" s="297">
        <v>70</v>
      </c>
      <c r="H29" s="63">
        <v>6</v>
      </c>
      <c r="I29" s="300">
        <f t="shared" si="1"/>
        <v>420</v>
      </c>
    </row>
    <row r="30" spans="1:13" s="6" customFormat="1" x14ac:dyDescent="0.2">
      <c r="A30" s="308" t="s">
        <v>617</v>
      </c>
      <c r="B30" s="309" t="s">
        <v>618</v>
      </c>
      <c r="C30" s="63" t="s">
        <v>623</v>
      </c>
      <c r="D30" s="56" t="s">
        <v>280</v>
      </c>
      <c r="E30" s="59" t="s">
        <v>319</v>
      </c>
      <c r="F30" s="58" t="s">
        <v>318</v>
      </c>
      <c r="G30" s="297">
        <v>260</v>
      </c>
      <c r="H30" s="58">
        <v>1</v>
      </c>
      <c r="I30" s="299">
        <f t="shared" si="1"/>
        <v>260</v>
      </c>
    </row>
    <row r="31" spans="1:13" x14ac:dyDescent="0.2">
      <c r="A31" s="308" t="s">
        <v>617</v>
      </c>
      <c r="B31" s="309" t="s">
        <v>618</v>
      </c>
      <c r="C31" s="63" t="s">
        <v>623</v>
      </c>
      <c r="D31" s="46" t="s">
        <v>280</v>
      </c>
      <c r="E31" s="65" t="s">
        <v>321</v>
      </c>
      <c r="F31" s="63" t="s">
        <v>320</v>
      </c>
      <c r="G31" s="297">
        <v>30</v>
      </c>
      <c r="H31" s="63">
        <v>2</v>
      </c>
      <c r="I31" s="300">
        <f t="shared" si="1"/>
        <v>60</v>
      </c>
    </row>
    <row r="32" spans="1:13" x14ac:dyDescent="0.2">
      <c r="A32" s="308" t="s">
        <v>617</v>
      </c>
      <c r="B32" s="309" t="s">
        <v>618</v>
      </c>
      <c r="C32" s="63" t="s">
        <v>623</v>
      </c>
      <c r="D32" s="46" t="s">
        <v>280</v>
      </c>
      <c r="E32" s="64" t="s">
        <v>323</v>
      </c>
      <c r="F32" s="63" t="s">
        <v>322</v>
      </c>
      <c r="G32" s="297">
        <v>20</v>
      </c>
      <c r="H32" s="63">
        <v>2</v>
      </c>
      <c r="I32" s="300">
        <f t="shared" si="1"/>
        <v>40</v>
      </c>
    </row>
    <row r="33" spans="1:9" x14ac:dyDescent="0.2">
      <c r="A33" s="308" t="s">
        <v>617</v>
      </c>
      <c r="B33" s="309" t="s">
        <v>618</v>
      </c>
      <c r="C33" s="63" t="s">
        <v>623</v>
      </c>
      <c r="D33" s="46" t="s">
        <v>280</v>
      </c>
      <c r="E33" s="64" t="s">
        <v>325</v>
      </c>
      <c r="F33" s="63" t="s">
        <v>324</v>
      </c>
      <c r="G33" s="297">
        <v>20</v>
      </c>
      <c r="H33" s="63">
        <v>2</v>
      </c>
      <c r="I33" s="300">
        <f t="shared" si="1"/>
        <v>40</v>
      </c>
    </row>
    <row r="34" spans="1:9" x14ac:dyDescent="0.2">
      <c r="A34" s="308" t="s">
        <v>617</v>
      </c>
      <c r="B34" s="309" t="s">
        <v>618</v>
      </c>
      <c r="C34" s="63" t="s">
        <v>623</v>
      </c>
      <c r="D34" s="46" t="s">
        <v>280</v>
      </c>
      <c r="E34" s="67" t="s">
        <v>327</v>
      </c>
      <c r="F34" s="66" t="s">
        <v>326</v>
      </c>
      <c r="G34" s="297">
        <v>39</v>
      </c>
      <c r="H34" s="58">
        <v>1</v>
      </c>
      <c r="I34" s="299">
        <f t="shared" si="1"/>
        <v>39</v>
      </c>
    </row>
    <row r="35" spans="1:9" x14ac:dyDescent="0.2">
      <c r="A35" s="308" t="s">
        <v>617</v>
      </c>
      <c r="B35" s="309" t="s">
        <v>618</v>
      </c>
      <c r="C35" s="63" t="s">
        <v>623</v>
      </c>
      <c r="D35" s="46" t="s">
        <v>280</v>
      </c>
      <c r="E35" s="67" t="s">
        <v>358</v>
      </c>
      <c r="F35" s="66" t="s">
        <v>357</v>
      </c>
      <c r="G35" s="297">
        <v>80</v>
      </c>
      <c r="H35" s="58">
        <v>6</v>
      </c>
      <c r="I35" s="299">
        <f t="shared" si="1"/>
        <v>480</v>
      </c>
    </row>
    <row r="36" spans="1:9" x14ac:dyDescent="0.2">
      <c r="A36" s="308" t="s">
        <v>617</v>
      </c>
      <c r="B36" s="309" t="s">
        <v>618</v>
      </c>
      <c r="C36" s="63" t="s">
        <v>623</v>
      </c>
      <c r="D36" s="46" t="s">
        <v>280</v>
      </c>
      <c r="E36" s="69" t="s">
        <v>360</v>
      </c>
      <c r="F36" s="68" t="s">
        <v>359</v>
      </c>
      <c r="G36" s="297">
        <v>30</v>
      </c>
      <c r="H36" s="58">
        <v>6</v>
      </c>
      <c r="I36" s="299">
        <f t="shared" si="1"/>
        <v>180</v>
      </c>
    </row>
    <row r="37" spans="1:9" x14ac:dyDescent="0.2">
      <c r="A37" s="308" t="s">
        <v>617</v>
      </c>
      <c r="B37" s="309" t="s">
        <v>618</v>
      </c>
      <c r="C37" s="63" t="s">
        <v>623</v>
      </c>
      <c r="D37" s="46" t="s">
        <v>280</v>
      </c>
      <c r="E37" s="69" t="s">
        <v>291</v>
      </c>
      <c r="F37" s="68" t="s">
        <v>290</v>
      </c>
      <c r="G37" s="297">
        <v>50</v>
      </c>
      <c r="H37" s="58">
        <v>6</v>
      </c>
      <c r="I37" s="299">
        <f t="shared" si="1"/>
        <v>300</v>
      </c>
    </row>
    <row r="38" spans="1:9" x14ac:dyDescent="0.2">
      <c r="A38" s="308" t="s">
        <v>617</v>
      </c>
      <c r="B38" s="309" t="s">
        <v>618</v>
      </c>
      <c r="C38" s="44" t="s">
        <v>624</v>
      </c>
      <c r="D38" s="46" t="s">
        <v>280</v>
      </c>
      <c r="E38" s="70" t="s">
        <v>329</v>
      </c>
      <c r="F38" s="66" t="s">
        <v>328</v>
      </c>
      <c r="G38" s="297">
        <v>495</v>
      </c>
      <c r="H38" s="44">
        <v>6</v>
      </c>
      <c r="I38" s="297">
        <f t="shared" si="1"/>
        <v>2970</v>
      </c>
    </row>
    <row r="39" spans="1:9" x14ac:dyDescent="0.2">
      <c r="H39" s="62"/>
      <c r="I39" s="301"/>
    </row>
    <row r="40" spans="1:9" ht="17" x14ac:dyDescent="0.2">
      <c r="A40" s="306"/>
      <c r="B40" s="307"/>
      <c r="C40" s="306"/>
      <c r="D40" s="306"/>
      <c r="E40" s="306"/>
      <c r="F40" s="306"/>
      <c r="G40" s="306"/>
      <c r="H40" s="306"/>
      <c r="I40" s="306"/>
    </row>
    <row r="41" spans="1:9" x14ac:dyDescent="0.2">
      <c r="I41" s="302">
        <f>SUM(I2:I40)</f>
        <v>14478</v>
      </c>
    </row>
  </sheetData>
  <hyperlinks>
    <hyperlink ref="E4" r:id="rId1" display="http://www.pasco.com/prodCatalog/ME/ME-6955_12-m-pascar-dynamics-system/index.cfm"/>
    <hyperlink ref="D4" r:id="rId2"/>
    <hyperlink ref="E7" r:id="rId3" display="http://www.pasco.com/prodCatalog/ME/ME-9355_base-and-support-rod/"/>
    <hyperlink ref="E22" r:id="rId4" display="http://www.pasco.com/prodCatalog/SE/SE-8759_hooked-mass-set/"/>
    <hyperlink ref="D16" r:id="rId5"/>
    <hyperlink ref="D24" r:id="rId6"/>
    <hyperlink ref="D3" r:id="rId7"/>
    <hyperlink ref="D12" r:id="rId8"/>
    <hyperlink ref="D26" r:id="rId9"/>
    <hyperlink ref="D17" r:id="rId10"/>
    <hyperlink ref="D18" r:id="rId11"/>
  </hyperlinks>
  <pageMargins left="0.7" right="0.7" top="0.75" bottom="0.75" header="0.3" footer="0.3"/>
  <pageSetup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Pyhsical Science</vt:lpstr>
      <vt:lpstr>Biology Lab</vt:lpstr>
      <vt:lpstr>Chemistry Lab</vt:lpstr>
      <vt:lpstr>Pyhsics Lab</vt:lpstr>
      <vt:lpstr>Bio-Chem-Phy Sci_All States</vt:lpstr>
      <vt:lpstr>Physics-Physical Sci_All States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Coach</dc:creator>
  <cp:lastModifiedBy>Microsoft Office User</cp:lastModifiedBy>
  <cp:lastPrinted>2013-04-09T15:33:46Z</cp:lastPrinted>
  <dcterms:created xsi:type="dcterms:W3CDTF">2012-05-01T17:16:31Z</dcterms:created>
  <dcterms:modified xsi:type="dcterms:W3CDTF">2017-05-05T20:08:14Z</dcterms:modified>
</cp:coreProperties>
</file>